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patriainvest.sharepoint.com/sites/ShareholdersRelations/Shared Documents/00. Public Disclosures/1. Earnings Release/2026/3Q26/07. Spreadsheet/"/>
    </mc:Choice>
  </mc:AlternateContent>
  <xr:revisionPtr revIDLastSave="0" documentId="8_{0105560C-678A-4195-9CC9-08955BB7F54A}" xr6:coauthVersionLast="47" xr6:coauthVersionMax="47" xr10:uidLastSave="{00000000-0000-0000-0000-000000000000}"/>
  <bookViews>
    <workbookView xWindow="28680" yWindow="-120" windowWidth="29040" windowHeight="15720" xr2:uid="{52CB0FAE-4AAE-4438-85AF-EA422358CCE9}"/>
  </bookViews>
  <sheets>
    <sheet name="Cover" sheetId="1" r:id="rId1"/>
    <sheet name="Legal Disclaimer" sheetId="2" r:id="rId2"/>
    <sheet name="Summary Key Metrics" sheetId="3" r:id="rId3"/>
    <sheet name="IFRS Income Statement" sheetId="4" r:id="rId4"/>
    <sheet name="Non-GAAP DE Statement" sheetId="5" r:id="rId5"/>
    <sheet name="Reconciliation DE to NI" sheetId="6" r:id="rId6"/>
    <sheet name="IFRS Balance Sheet" sheetId="7" r:id="rId7"/>
    <sheet name="AUM Rollforward" sheetId="8" r:id="rId8"/>
    <sheet name="FEAUM Rollforward" sheetId="9" r:id="rId9"/>
    <sheet name="Share Summary &amp; Capital Ret." sheetId="10" r:id="rId10"/>
    <sheet name="Definitions" sheetId="11" r:id="rId11"/>
  </sheets>
  <definedNames>
    <definedName name="CIQWBGuid" hidden="1">"1ff9d226-3fcc-4742-8af3-38d4d5065475"</definedName>
    <definedName name="CIQWBInfo" hidden="1">"{ ""CIQVersion"":""9.51.3510.3078""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46199.975162037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W95" i="9" l="1"/>
  <c r="X95" i="8"/>
</calcChain>
</file>

<file path=xl/sharedStrings.xml><?xml version="1.0" encoding="utf-8"?>
<sst xmlns="http://schemas.openxmlformats.org/spreadsheetml/2006/main" count="488" uniqueCount="211">
  <si>
    <t>Supplemental Financial Data</t>
  </si>
  <si>
    <t>Quarterly &amp; Annual Data Book for 3Q26</t>
  </si>
  <si>
    <t>Contents</t>
  </si>
  <si>
    <t>1. Legal Disclaimer</t>
  </si>
  <si>
    <t>2. Summary Key Metrics</t>
  </si>
  <si>
    <t>3. IFRS Income Statement</t>
  </si>
  <si>
    <t>4. Non-GAAP DE Statement</t>
  </si>
  <si>
    <t>5. Reconciliation DE to NI</t>
  </si>
  <si>
    <t>6. IFRS Balance Sheet</t>
  </si>
  <si>
    <t>7. AUM Rollforward</t>
  </si>
  <si>
    <t>8. FEAUM Rollforward</t>
  </si>
  <si>
    <t>9. Share Summary &amp; Capital Ret.</t>
  </si>
  <si>
    <t>10. Definitions</t>
  </si>
  <si>
    <t>Includes non-GAAP measures (FRE, DE). See Definitions tab. Preliminary and unaudited where noted.</t>
  </si>
  <si>
    <t>Legal Disclaimer</t>
  </si>
  <si>
    <t>This material may contain forward-looking statements within the meaning of Section 27A of the Securities Act  of 1933, as amended, and Section 21E of the Securities Exchange Act of 1934, as amended. You can identify these forward-looking statements by the use of words such as “outlook,” “indicator,” “believes”, “expects,” “potential,” “continues,” “may,” “will,” “could,” “should,” “seeks,” “approximately,” “predicts,” “intends,” “plans,” “estimates,” “anticipates” or the negative version of these words or other comparable words, among others. 
Forward-looking statements appear in a number of places in this material and include, but are not limited to, statements regarding our intent, belief or current expectations. Forward-looking statements are based on our management’s beliefs and assumptions and on information currently available to our management. Forward-looking statements speak only as of the date they are made, and we do not undertake any obligation to update them in light of new information or future developments or to release publicly any revisions to these statements in order to reflect later events or circumstances or to reflect the occurrence of unanticipated events. Such forward-looking statements are subject to various risks and uncertainties. 
Accordingly, there are or will be important factors that could cause actual outcomes or results to differ materially from those indicated in these statements. Further information on these and other factors that could affect our financial results is included in filings we have made and will make with the U.S. Securities and Exchange Commission from time to time, including but not limited to those described under the section entitled “Risk Factors” in our most recent annual report on Form 20-F, as such factors may be updated from time to time in our periodic filings with the United States Securities and Exchange Commission (“SEC”), which are accessible on the SEC’s website at www.sec.gov. These factors should not be construed as exhaustive and should be read in conjunction with the other cautionary statements that are included in our periodic filings.
This material does not constitute an offer of any Patria Fund. We prepared this material solely for informational purposes. The information in this material does not constitute or form part of, and should not be construed as, an offer or invitation to subscribe for, underwrite or otherwise acquire, any of our securities or securities of our portfolio companies, nor should it or any part of it form the basis of, or be relied on in connection with any contract to purchase or subscribe for any of our securities or any of our portfolio companies nor shall it or any part of it form the basis of or be relied on in connection with any contract or commitment whatsoever.IFRS Balance sheet and results for the current reporting period are preliminary and unaudited. Due to the closing of certain M&amp;A activity, certain elements of our 3Q26 IFRS balance sheet and IFRS financial results are dependent on the conclusion of financial instruments adjustments (assets and liabilities) and/or completed purchase price allocation for these transactions, which could cause Patria’s audited IFRS balance sheet and net income to differ from the unaudited information reported within this material.
We have included in this material our Fee Related Earnings (“FRE”) and Distributable Earnings (“DE”), which are non-GAAP financial measures, together with their reconciliations, for the periods indicated. We understand that, although FRE and DE are used by investors and securities analysts in their evaluation of companies, these measures have limitations as analytical tools, and you should not consider them in isolation or as substitutes for analysis of our results of operations as reported under IFRS. Additionally, our calculations of FRE and DE may be 
different from the calculation used by other companies, including our competitors in the financial services industry, and therefore, our measures may not be comparable to those of other companies.</t>
  </si>
  <si>
    <t>Summary Key Metrics</t>
  </si>
  <si>
    <t xml:space="preserve">US$ in millions unless noted. </t>
  </si>
  <si>
    <t>(US$ in millions)</t>
  </si>
  <si>
    <t>1Q23</t>
  </si>
  <si>
    <t>2Q23</t>
  </si>
  <si>
    <t>3Q23</t>
  </si>
  <si>
    <t>4Q23</t>
  </si>
  <si>
    <t>1Q24</t>
  </si>
  <si>
    <t>2Q24</t>
  </si>
  <si>
    <t>3Q24</t>
  </si>
  <si>
    <t>4Q24</t>
  </si>
  <si>
    <t>1Q25</t>
  </si>
  <si>
    <t>2Q25</t>
  </si>
  <si>
    <t>3Q25</t>
  </si>
  <si>
    <t>4Q25</t>
  </si>
  <si>
    <t>1Q26</t>
  </si>
  <si>
    <t>2Q26</t>
  </si>
  <si>
    <t>3Q26</t>
  </si>
  <si>
    <t>FY2021</t>
  </si>
  <si>
    <t>FY2022</t>
  </si>
  <si>
    <t>FY2023</t>
  </si>
  <si>
    <t>FY2024</t>
  </si>
  <si>
    <t>FY2025</t>
  </si>
  <si>
    <t>Financial Measures</t>
  </si>
  <si>
    <t>Management Fees</t>
  </si>
  <si>
    <t>Fee Related Earnings (FRE)</t>
  </si>
  <si>
    <t>FRE Margin (%)</t>
  </si>
  <si>
    <t>Distributable Earnings (DE)</t>
  </si>
  <si>
    <t>DE per Share ($)</t>
  </si>
  <si>
    <t>Key Business Metrics</t>
  </si>
  <si>
    <t>Total Assets Under Management (AUM)</t>
  </si>
  <si>
    <t>Private Equity</t>
  </si>
  <si>
    <t>Infrastructure</t>
  </si>
  <si>
    <t>Credit</t>
  </si>
  <si>
    <t>Public Equities</t>
  </si>
  <si>
    <t>Real Estate</t>
  </si>
  <si>
    <t>GPMS</t>
  </si>
  <si>
    <t>Multi Asset</t>
  </si>
  <si>
    <t>Fee Earning AUM (FEAUM)</t>
  </si>
  <si>
    <t>Total Fundraising</t>
  </si>
  <si>
    <t>Net Accrued Performance Fees</t>
  </si>
  <si>
    <t>Pending FEAUM</t>
  </si>
  <si>
    <t>n.a.</t>
  </si>
  <si>
    <t>LTM Effective Management Fee Rate (%)</t>
  </si>
  <si>
    <t>Corporate Actions</t>
  </si>
  <si>
    <t>Dividend per Share ($)</t>
  </si>
  <si>
    <t>Shares Outstanding (mm)</t>
  </si>
  <si>
    <t>IFRS Income Statement</t>
  </si>
  <si>
    <t>Revenue from management fees</t>
  </si>
  <si>
    <t>Revenue from incentive fees</t>
  </si>
  <si>
    <t>Revenue from performance fees</t>
  </si>
  <si>
    <t>Revenue from advisory and other ancillary fees</t>
  </si>
  <si>
    <t>Taxes on revenue</t>
  </si>
  <si>
    <t>Revenue from services</t>
  </si>
  <si>
    <t>Personnel expenses</t>
  </si>
  <si>
    <t>Deferred Consideration</t>
  </si>
  <si>
    <t>Amortization of intangible assets</t>
  </si>
  <si>
    <t>Carried interest allocation</t>
  </si>
  <si>
    <t>General and Administrative expenses</t>
  </si>
  <si>
    <t>Other income/(expenses)</t>
  </si>
  <si>
    <t>Share of equity-accounted earnings</t>
  </si>
  <si>
    <t>Net financial income/(expense)</t>
  </si>
  <si>
    <t>Income before income tax</t>
  </si>
  <si>
    <t>Income and other related tax</t>
  </si>
  <si>
    <t>Net income for the period</t>
  </si>
  <si>
    <t>Attributable to: Shareholders of the Parent</t>
  </si>
  <si>
    <t>Attributable to: Non-controlling interests</t>
  </si>
  <si>
    <t>Non-GAAP Distributable Earnings Statement</t>
  </si>
  <si>
    <t>Incentive Fees</t>
  </si>
  <si>
    <t>Other Fee Revenues</t>
  </si>
  <si>
    <t>Taxes on Revenues</t>
  </si>
  <si>
    <t>Rebates</t>
  </si>
  <si>
    <t>Total Fee Revenues</t>
  </si>
  <si>
    <t>Personnel Expenses</t>
  </si>
  <si>
    <t>General and Administrative Expenses</t>
  </si>
  <si>
    <t>Placement Fees Amortization</t>
  </si>
  <si>
    <t>Realized Performance Fees (After-Tax)</t>
  </si>
  <si>
    <t>Carried interest allocation and bonuses</t>
  </si>
  <si>
    <t>Performance Related Earnings (PRE)</t>
  </si>
  <si>
    <t>Pre-Tax Distributable Earnings</t>
  </si>
  <si>
    <t>DE per Share</t>
  </si>
  <si>
    <t>Shares Outstanding</t>
  </si>
  <si>
    <t>Reconciliation of IFRS to Non-GAAP Measures</t>
  </si>
  <si>
    <t>(-) Deferred Taxes</t>
  </si>
  <si>
    <t>(-) Amortization of intangible assets from acquisition</t>
  </si>
  <si>
    <t>(-) Equity-based and long-term compensation</t>
  </si>
  <si>
    <t>(-) Deferred and contingent consideration</t>
  </si>
  <si>
    <t>(-) Transaction and restructuring cost</t>
  </si>
  <si>
    <t>(-) Derivative financial instrument gains/(losses)</t>
  </si>
  <si>
    <t>(-) SPAC expenses and transaction costs</t>
  </si>
  <si>
    <t>(-) Unrealized financial income/expense</t>
  </si>
  <si>
    <t>IFRS Balance Sheet</t>
  </si>
  <si>
    <t>US$ in millions unless noted. Preliminary/unaudited.</t>
  </si>
  <si>
    <t>ASSETS</t>
  </si>
  <si>
    <t>Cash and cash equivalents</t>
  </si>
  <si>
    <t>Short term investments</t>
  </si>
  <si>
    <t>Client funds on deposit</t>
  </si>
  <si>
    <t>Accounts receivable (current)</t>
  </si>
  <si>
    <t>Project advances</t>
  </si>
  <si>
    <t>Other current assets</t>
  </si>
  <si>
    <t>Recoverable taxes</t>
  </si>
  <si>
    <t>Energy trading contracts (current)</t>
  </si>
  <si>
    <t>Other financial instruments (current)</t>
  </si>
  <si>
    <t>Current Assets</t>
  </si>
  <si>
    <t>Accounts receivable (non-current)</t>
  </si>
  <si>
    <t>Deferred tax assets</t>
  </si>
  <si>
    <t>Other non-current assets</t>
  </si>
  <si>
    <t>Long term investments</t>
  </si>
  <si>
    <t>Investments in associates</t>
  </si>
  <si>
    <t>Property and equipment</t>
  </si>
  <si>
    <t>Intangible assets</t>
  </si>
  <si>
    <t>Energy trading contracts (non-current)</t>
  </si>
  <si>
    <t>Other financial instruments (non-current)</t>
  </si>
  <si>
    <t>Non-current assets</t>
  </si>
  <si>
    <t>Total Assets</t>
  </si>
  <si>
    <t>LIABILITIES AND EQUITY</t>
  </si>
  <si>
    <t>Client funds payable</t>
  </si>
  <si>
    <t>Consideration payable from acquisition (current)</t>
  </si>
  <si>
    <t>Personnel and related contributions payable</t>
  </si>
  <si>
    <t>Taxes payable</t>
  </si>
  <si>
    <t>Carried interest allocation (current)</t>
  </si>
  <si>
    <t>Other financial instruments</t>
  </si>
  <si>
    <t>Energy trading contracts (current, liab.)</t>
  </si>
  <si>
    <t>Commitment subject to possible redemption</t>
  </si>
  <si>
    <t>Other current liabilities</t>
  </si>
  <si>
    <t>Loans (current)</t>
  </si>
  <si>
    <t>Current Liabilities</t>
  </si>
  <si>
    <t>Gross obligation under put option</t>
  </si>
  <si>
    <t>Consideration payable from acquisitions (non-current)</t>
  </si>
  <si>
    <t>Carried interest allocation (non-current)</t>
  </si>
  <si>
    <t>Deferred tax liabilities</t>
  </si>
  <si>
    <t>Other non-current liabilities</t>
  </si>
  <si>
    <t>Loans (non-current)</t>
  </si>
  <si>
    <t>Energy trading contracts (non-current, liab.)</t>
  </si>
  <si>
    <t>Non-current Liabilities</t>
  </si>
  <si>
    <t>Total Liabilities</t>
  </si>
  <si>
    <t>Capital</t>
  </si>
  <si>
    <t>Additional paid-in capital</t>
  </si>
  <si>
    <t>Capital reserves</t>
  </si>
  <si>
    <t>Other reserves</t>
  </si>
  <si>
    <t>Retained earnings</t>
  </si>
  <si>
    <t>Cumulative translation adjustment</t>
  </si>
  <si>
    <t>Treasury shares</t>
  </si>
  <si>
    <t>Equity attributable to owners of the parent</t>
  </si>
  <si>
    <t>Non-controlling interests</t>
  </si>
  <si>
    <t>Total Equity</t>
  </si>
  <si>
    <t>Total Liabilities and Equity</t>
  </si>
  <si>
    <t>Total AUM Rollforward</t>
  </si>
  <si>
    <t>Total</t>
  </si>
  <si>
    <t>AUM 2Q26</t>
  </si>
  <si>
    <t>Acquisitions</t>
  </si>
  <si>
    <t>Inflows</t>
  </si>
  <si>
    <t>Realizations &amp; Dividends</t>
  </si>
  <si>
    <t>Redemptions</t>
  </si>
  <si>
    <t>Valuation Impact</t>
  </si>
  <si>
    <t>FX</t>
  </si>
  <si>
    <t>Funds Capital Variation</t>
  </si>
  <si>
    <t>AUM 3Q26</t>
  </si>
  <si>
    <t>AUM 3Q25</t>
  </si>
  <si>
    <t>Total FEAUM Rollforward</t>
  </si>
  <si>
    <t>FEAUM 2Q26</t>
  </si>
  <si>
    <t>FEAUM 3Q26</t>
  </si>
  <si>
    <t>FEAUM 3Q25</t>
  </si>
  <si>
    <t>Share Summary &amp; Capital Ret.</t>
  </si>
  <si>
    <t xml:space="preserve">Shares in units unless noted. </t>
  </si>
  <si>
    <t>1Q21</t>
  </si>
  <si>
    <t>2Q21</t>
  </si>
  <si>
    <t>3Q21</t>
  </si>
  <si>
    <t>4Q21</t>
  </si>
  <si>
    <t>1Q22</t>
  </si>
  <si>
    <t>2Q22</t>
  </si>
  <si>
    <t>3Q22</t>
  </si>
  <si>
    <t>4Q22</t>
  </si>
  <si>
    <t>Class A Common Shares</t>
  </si>
  <si>
    <t>Class B Common Shares</t>
  </si>
  <si>
    <t>Total Shares Outstanding</t>
  </si>
  <si>
    <t>Quarterly Dividend per Share ($)</t>
  </si>
  <si>
    <t>Definitions</t>
  </si>
  <si>
    <t>Term</t>
  </si>
  <si>
    <t>Definition</t>
  </si>
  <si>
    <t>Used to assess performance and capability to distribute dividends to shareholders. DE is calculated as FRE deducted by current income tax expense, plus net realized performance fees and net financial income/(expenses). DE is derived from, and reconciled to, but not equivalent to, its most directly comparable IFRS measure of net income.</t>
  </si>
  <si>
    <t>Drawdown Funds</t>
  </si>
  <si>
    <t>Illiquid, closed-end funds in which upfront capital commitments are allocated to investments, funded through capital calls from limited partners over the contractual life of the fund, typically 10-14 years.</t>
  </si>
  <si>
    <t>Fee Earning Assets Under Management (FEAUM)</t>
  </si>
  <si>
    <t>The total capital managed on which management fees are derived as of the reporting date. Management fees are based on net asset value, adjusted cost of unrealized portfolio investments, capital commitments, or invested capital plus reserved capital, as defined in the applicable management agreement.</t>
  </si>
  <si>
    <t>A performance measure used to assess ability to generate profits from revenues measured and received on a recurring basis. Calculated as management, incentive and other fee revenues, net of taxes, less personnel and administrative expenses, amortization of placement agents and rebate fees, adjusted to exclude equity-based compensation and non-recurring expenses.</t>
  </si>
  <si>
    <t>Gross MOIC</t>
  </si>
  <si>
    <t>Gross Multiple on Invested Capital, calculated as total fair value of investments (realized and unrealized) divided by total invested capital.</t>
  </si>
  <si>
    <t>Realized performance-based fees measured and received on a recurring basis, not dependent on realization events from the underlying investments.</t>
  </si>
  <si>
    <t>An accrued balance of performance fees which, if each eligible investment vehicle were liquidated on the reporting date at current valuations, would be recognized as Performance Related Earnings for Drawdown Funds.</t>
  </si>
  <si>
    <t>Net IRR</t>
  </si>
  <si>
    <t>The cash-weighted internal rate of return on limited partner invested capital, based on contributions, distributions and unrealized fair value as of the reporting date, after all management fees, expenses and performance fees, including current accruals.</t>
  </si>
  <si>
    <t>Realized performance fees (net of related taxes) less realized performance fee compensation allocated to investment professionals.</t>
  </si>
  <si>
    <t>Total Assets Under Management (Total AUM)</t>
  </si>
  <si>
    <t>The total capital funds managed or advised, plus investments directly made by others in invested companies when offered as co-investments. Equals the sum of (i) fair value of investments of each fund and co-investment, and (ii) uncalled capital (difference between committed and called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</si>
</sst>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_);\(#,##0.0\)"/>
    <numFmt numFmtId="166" formatCode="0.0%"/>
    <numFmt numFmtId="167" formatCode="\$#,##0.00"/>
    <numFmt numFmtId="168" formatCode="#,##0;\(#,##0\);\-"/>
    <numFmt numFmtId="169" formatCode="#,##0.0;\(#,##0.0\);\-"/>
    <numFmt numFmtId="170" formatCode="#,##0.00;\(#,##0.00\);\-"/>
    <numFmt numFmtId="171" formatCode="_(* #,##0.00_);_(* \(#,##0.00\);_(* \-??_);_(@_)"/>
    <numFmt numFmtId="172" formatCode="_(* #,##0_);_(* \(#,##0\);_(* \-??_);_(@_)"/>
    <numFmt numFmtId="173" formatCode="#,##0.000;\(#,##0.000\);\-"/>
    <numFmt numFmtId="174" formatCode="\$#,##0.0000"/>
  </numFmts>
  <fonts count="31">
    <font>
      <sz val="11"/>
      <color theme="1"/>
      <name val="Calibri"/>
      <family val="2"/>
      <charset val="1"/>
    </font>
    <font>
      <sz val="11"/>
      <color theme="1"/>
      <name val="Calibri"/>
      <family val="2"/>
      <charset val="1"/>
    </font>
    <font>
      <b/>
      <sz val="20"/>
      <color rgb="FF88AAFF"/>
      <name val="Calibri"/>
      <family val="2"/>
      <charset val="1"/>
    </font>
    <font>
      <sz val="12"/>
      <color rgb="FFFFFFFF"/>
      <name val="Calibri"/>
      <family val="2"/>
      <charset val="1"/>
    </font>
    <font>
      <i/>
      <sz val="9"/>
      <color rgb="FF88AAFF"/>
      <name val="Calibri"/>
      <family val="2"/>
      <charset val="1"/>
    </font>
    <font>
      <b/>
      <sz val="13"/>
      <color rgb="FF0D0D38"/>
      <name val="Calibri"/>
      <family val="2"/>
      <charset val="1"/>
    </font>
    <font>
      <sz val="10"/>
      <color rgb="FF88AAFF"/>
      <name val="Calibri"/>
      <family val="2"/>
      <charset val="1"/>
    </font>
    <font>
      <sz val="10"/>
      <color rgb="FF88AAFF"/>
      <name val="Inter"/>
      <family val="3"/>
      <charset val="1"/>
    </font>
    <font>
      <i/>
      <sz val="8"/>
      <color rgb="FF88AAFF"/>
      <name val="Inter"/>
      <family val="3"/>
      <charset val="1"/>
    </font>
    <font>
      <b/>
      <sz val="16"/>
      <color rgb="FFFFFFFF"/>
      <name val="Calibri"/>
      <family val="2"/>
      <charset val="1"/>
    </font>
    <font>
      <sz val="8"/>
      <color theme="1"/>
      <name val="Calibri"/>
      <family val="2"/>
      <charset val="1"/>
    </font>
    <font>
      <i/>
      <sz val="10"/>
      <color rgb="FF0D0D38"/>
      <name val="Calibri"/>
      <family val="2"/>
      <charset val="1"/>
    </font>
    <font>
      <b/>
      <sz val="10"/>
      <color rgb="FF0D0D38"/>
      <name val="Calibri"/>
      <family val="2"/>
      <charset val="1"/>
    </font>
    <font>
      <b/>
      <sz val="10"/>
      <color rgb="FFFFFFFF"/>
      <name val="Calibri"/>
      <family val="2"/>
      <charset val="1"/>
    </font>
    <font>
      <sz val="10"/>
      <name val="Calibri"/>
      <family val="2"/>
      <charset val="1"/>
    </font>
    <font>
      <b/>
      <sz val="10"/>
      <name val="Calibri"/>
      <family val="2"/>
      <charset val="1"/>
    </font>
    <font>
      <b/>
      <sz val="11"/>
      <color theme="1"/>
      <name val="Calibri"/>
      <family val="2"/>
      <charset val="1"/>
    </font>
    <font>
      <sz val="11"/>
      <name val="Calibri"/>
      <family val="2"/>
      <charset val="1"/>
    </font>
    <font>
      <b/>
      <sz val="10"/>
      <color theme="0"/>
      <name val="Calibri"/>
      <family val="2"/>
      <charset val="1"/>
    </font>
    <font>
      <i/>
      <sz val="10"/>
      <name val="Calibri"/>
      <family val="2"/>
      <charset val="1"/>
    </font>
    <font>
      <sz val="10"/>
      <color theme="1" tint="0.14999847407452621"/>
      <name val="Calibri"/>
      <family val="2"/>
      <charset val="1"/>
    </font>
    <font>
      <sz val="11"/>
      <color theme="1" tint="0.14999847407452621"/>
      <name val="Calibri"/>
      <family val="2"/>
      <charset val="1"/>
    </font>
    <font>
      <b/>
      <i/>
      <sz val="10"/>
      <name val="Calibri"/>
      <family val="2"/>
      <charset val="1"/>
    </font>
    <font>
      <sz val="10"/>
      <color rgb="FF0D0D38"/>
      <name val="Calibri"/>
      <family val="2"/>
      <charset val="1"/>
    </font>
    <font>
      <b/>
      <sz val="11"/>
      <name val="Calibri"/>
      <family val="2"/>
      <charset val="1"/>
    </font>
    <font>
      <b/>
      <sz val="10"/>
      <color rgb="FF0D0D38"/>
      <name val="Inter"/>
      <family val="3"/>
      <charset val="1"/>
    </font>
    <font>
      <sz val="10"/>
      <color theme="1"/>
      <name val="Calibri"/>
      <family val="2"/>
      <charset val="1"/>
    </font>
    <font>
      <b/>
      <i/>
      <sz val="10"/>
      <color rgb="FF0D0D38"/>
      <name val="Calibri"/>
      <family val="2"/>
      <charset val="1"/>
    </font>
    <font>
      <sz val="10"/>
      <color rgb="FF0000FF"/>
      <name val="Calibri"/>
      <family val="2"/>
      <charset val="1"/>
    </font>
    <font>
      <b/>
      <sz val="16"/>
      <color rgb="FFFFFFFF"/>
      <name val="Inter"/>
      <family val="3"/>
      <charset val="1"/>
    </font>
    <font>
      <b/>
      <sz val="10"/>
      <color theme="1"/>
      <name val="Calibri"/>
      <family val="2"/>
      <charset val="1"/>
    </font>
  </fonts>
  <fills count="7">
    <fill>
      <patternFill patternType="none"/>
    </fill>
    <fill>
      <patternFill patternType="gray125"/>
    </fill>
    <fill>
      <patternFill patternType="solid">
        <fgColor rgb="FF0D0D38"/>
        <bgColor rgb="FF000000"/>
      </patternFill>
    </fill>
    <fill>
      <patternFill patternType="solid">
        <fgColor rgb="FFF2F3F8"/>
        <bgColor rgb="FFFEF6F0"/>
      </patternFill>
    </fill>
    <fill>
      <patternFill patternType="solid">
        <fgColor rgb="FF001EAF"/>
        <bgColor rgb="FF003366"/>
      </patternFill>
    </fill>
    <fill>
      <patternFill patternType="solid">
        <fgColor rgb="FF2044DC"/>
        <bgColor rgb="FF3366FF"/>
      </patternFill>
    </fill>
    <fill>
      <patternFill patternType="solid">
        <fgColor theme="4" tint="0.79989013336588644"/>
        <bgColor rgb="FFF2F3F8"/>
      </patternFill>
    </fill>
  </fills>
  <borders count="3">
    <border>
      <left/>
      <right/>
      <top/>
      <bottom/>
      <diagonal/>
    </border>
    <border>
      <left/>
      <right/>
      <top style="dotted">
        <color theme="0" tint="-0.34998626667073579"/>
      </top>
      <bottom/>
      <diagonal/>
    </border>
    <border>
      <left/>
      <right/>
      <top/>
      <bottom style="dotted">
        <color theme="0" tint="-0.34998626667073579"/>
      </bottom>
      <diagonal/>
    </border>
  </borders>
  <cellStyleXfs count="2">
    <xf numFmtId="0" fontId="0" fillId="0" borderId="0"/>
    <xf numFmtId="171" fontId="1" fillId="0" borderId="0"/>
  </cellStyleXfs>
  <cellXfs count="92">
    <xf numFmtId="0" fontId="0" fillId="0" borderId="0" xfId="0"/>
    <xf numFmtId="0" fontId="0" fillId="2" borderId="0" xfId="0" applyFill="1"/>
    <xf numFmtId="0" fontId="2" fillId="2" borderId="0" xfId="0" applyFont="1" applyFill="1"/>
    <xf numFmtId="0" fontId="3" fillId="2" borderId="0" xfId="0" applyFont="1" applyFill="1"/>
    <xf numFmtId="0" fontId="5" fillId="0" borderId="0" xfId="0" applyFont="1"/>
    <xf numFmtId="0" fontId="0" fillId="0" borderId="0" xfId="0" applyAlignment="1">
      <alignment vertical="center" wrapText="1"/>
    </xf>
    <xf numFmtId="0" fontId="6" fillId="0" borderId="0" xfId="0" applyFont="1"/>
    <xf numFmtId="0" fontId="7" fillId="0" borderId="0" xfId="0" applyFont="1"/>
    <xf numFmtId="0" fontId="10" fillId="0" borderId="0" xfId="0" applyFont="1" applyAlignment="1">
      <alignment wrapText="1"/>
    </xf>
    <xf numFmtId="0" fontId="9" fillId="2" borderId="0" xfId="0" applyFont="1" applyFill="1" applyAlignment="1">
      <alignment horizontal="left" vertical="center" indent="1"/>
    </xf>
    <xf numFmtId="0" fontId="9" fillId="2" borderId="0" xfId="0" applyFont="1" applyFill="1" applyAlignment="1">
      <alignment vertical="center"/>
    </xf>
    <xf numFmtId="0" fontId="11" fillId="3" borderId="0" xfId="0" applyFont="1" applyFill="1" applyAlignment="1">
      <alignment horizontal="left" vertical="center" indent="1"/>
    </xf>
    <xf numFmtId="0" fontId="11" fillId="3" borderId="0" xfId="0" applyFont="1" applyFill="1" applyAlignment="1">
      <alignment vertical="center"/>
    </xf>
    <xf numFmtId="0" fontId="12" fillId="0" borderId="0" xfId="0" applyFont="1" applyAlignment="1">
      <alignment horizontal="left" vertical="center"/>
    </xf>
    <xf numFmtId="0" fontId="13" fillId="4" borderId="0" xfId="0" applyFont="1" applyFill="1" applyAlignment="1">
      <alignment horizontal="center" vertical="center" wrapText="1"/>
    </xf>
    <xf numFmtId="0" fontId="13" fillId="5" borderId="0" xfId="0" applyFont="1" applyFill="1" applyAlignment="1">
      <alignment horizontal="center" vertical="center" wrapText="1"/>
    </xf>
    <xf numFmtId="0" fontId="13" fillId="5" borderId="0" xfId="0" applyFont="1" applyFill="1" applyAlignment="1">
      <alignment horizontal="left" vertical="center" indent="1"/>
    </xf>
    <xf numFmtId="0" fontId="13" fillId="5" borderId="0" xfId="0" applyFont="1" applyFill="1" applyAlignment="1">
      <alignment vertical="center"/>
    </xf>
    <xf numFmtId="0" fontId="14" fillId="0" borderId="0" xfId="0" applyFont="1" applyAlignment="1">
      <alignment horizontal="left" vertical="center" indent="1"/>
    </xf>
    <xf numFmtId="164" fontId="14" fillId="0" borderId="0" xfId="0" applyNumberFormat="1" applyFont="1" applyAlignment="1">
      <alignment horizontal="right" vertical="center"/>
    </xf>
    <xf numFmtId="165" fontId="0" fillId="0" borderId="0" xfId="0" applyNumberFormat="1" applyAlignment="1">
      <alignment horizontal="center"/>
    </xf>
    <xf numFmtId="166" fontId="14" fillId="0" borderId="0" xfId="0" applyNumberFormat="1" applyFont="1" applyAlignment="1">
      <alignment horizontal="right" vertical="center"/>
    </xf>
    <xf numFmtId="0" fontId="15" fillId="0" borderId="0" xfId="0" applyFont="1" applyAlignment="1">
      <alignment horizontal="left" vertical="center" indent="1"/>
    </xf>
    <xf numFmtId="167" fontId="15" fillId="0" borderId="0" xfId="0" applyNumberFormat="1" applyFont="1" applyAlignment="1">
      <alignment horizontal="right" vertical="center"/>
    </xf>
    <xf numFmtId="0" fontId="16" fillId="0" borderId="0" xfId="0" applyFont="1"/>
    <xf numFmtId="0" fontId="17" fillId="0" borderId="0" xfId="0" applyFont="1"/>
    <xf numFmtId="0" fontId="18" fillId="5" borderId="0" xfId="0" applyFont="1" applyFill="1" applyAlignment="1">
      <alignment horizontal="left" vertical="center" indent="1"/>
    </xf>
    <xf numFmtId="0" fontId="18" fillId="5" borderId="0" xfId="0" applyFont="1" applyFill="1" applyAlignment="1">
      <alignment vertical="center"/>
    </xf>
    <xf numFmtId="168" fontId="15" fillId="0" borderId="0" xfId="0" applyNumberFormat="1" applyFont="1" applyAlignment="1">
      <alignment horizontal="right" vertical="center"/>
    </xf>
    <xf numFmtId="0" fontId="19" fillId="0" borderId="0" xfId="0" applyFont="1" applyAlignment="1">
      <alignment horizontal="left" vertical="center" indent="2"/>
    </xf>
    <xf numFmtId="168" fontId="20" fillId="0" borderId="0" xfId="0" applyNumberFormat="1" applyFont="1" applyAlignment="1">
      <alignment horizontal="right" vertical="center"/>
    </xf>
    <xf numFmtId="0" fontId="21" fillId="0" borderId="0" xfId="0" applyFont="1"/>
    <xf numFmtId="168" fontId="20" fillId="0" borderId="0" xfId="0" applyNumberFormat="1" applyFont="1" applyAlignment="1">
      <alignment horizontal="right"/>
    </xf>
    <xf numFmtId="0" fontId="22" fillId="0" borderId="0" xfId="0" applyFont="1" applyAlignment="1">
      <alignment horizontal="left" vertical="center" indent="1"/>
    </xf>
    <xf numFmtId="10" fontId="15" fillId="0" borderId="0" xfId="0" applyNumberFormat="1" applyFont="1" applyAlignment="1">
      <alignment horizontal="right" vertical="center"/>
    </xf>
    <xf numFmtId="10" fontId="20" fillId="0" borderId="0" xfId="0" applyNumberFormat="1" applyFont="1" applyAlignment="1">
      <alignment horizontal="right" vertical="center"/>
    </xf>
    <xf numFmtId="167" fontId="14" fillId="0" borderId="0" xfId="0" applyNumberFormat="1" applyFont="1" applyAlignment="1">
      <alignment horizontal="right" vertical="center"/>
    </xf>
    <xf numFmtId="169" fontId="14" fillId="0" borderId="0" xfId="0" applyNumberFormat="1" applyFont="1" applyAlignment="1">
      <alignment horizontal="right" vertical="center"/>
    </xf>
    <xf numFmtId="169" fontId="0" fillId="0" borderId="0" xfId="0" applyNumberFormat="1"/>
    <xf numFmtId="0" fontId="12" fillId="0" borderId="0" xfId="0" applyFont="1"/>
    <xf numFmtId="0" fontId="13" fillId="4" borderId="0" xfId="0" applyFont="1" applyFill="1" applyAlignment="1">
      <alignment horizontal="center"/>
    </xf>
    <xf numFmtId="0" fontId="13" fillId="5" borderId="0" xfId="0" applyFont="1" applyFill="1" applyAlignment="1">
      <alignment horizontal="center"/>
    </xf>
    <xf numFmtId="0" fontId="23" fillId="0" borderId="0" xfId="0" applyFont="1" applyAlignment="1">
      <alignment horizontal="left" indent="1"/>
    </xf>
    <xf numFmtId="169" fontId="14" fillId="0" borderId="0" xfId="0" applyNumberFormat="1" applyFont="1" applyAlignment="1">
      <alignment horizontal="right"/>
    </xf>
    <xf numFmtId="169" fontId="14" fillId="0" borderId="0" xfId="0" applyNumberFormat="1" applyFont="1"/>
    <xf numFmtId="169" fontId="15" fillId="0" borderId="0" xfId="0" applyNumberFormat="1" applyFont="1" applyAlignment="1">
      <alignment horizontal="right"/>
    </xf>
    <xf numFmtId="0" fontId="24" fillId="0" borderId="0" xfId="0" applyFont="1"/>
    <xf numFmtId="169" fontId="15" fillId="0" borderId="0" xfId="0" applyNumberFormat="1" applyFont="1"/>
    <xf numFmtId="0" fontId="12" fillId="0" borderId="1" xfId="0" applyFont="1" applyBorder="1"/>
    <xf numFmtId="169" fontId="15" fillId="0" borderId="1" xfId="0" applyNumberFormat="1" applyFont="1" applyBorder="1" applyAlignment="1">
      <alignment horizontal="right"/>
    </xf>
    <xf numFmtId="169" fontId="15" fillId="0" borderId="1" xfId="0" applyNumberFormat="1" applyFont="1" applyBorder="1"/>
    <xf numFmtId="169" fontId="20" fillId="0" borderId="0" xfId="0" applyNumberFormat="1" applyFont="1" applyAlignment="1">
      <alignment horizontal="right"/>
    </xf>
    <xf numFmtId="0" fontId="20" fillId="0" borderId="0" xfId="0" applyFont="1"/>
    <xf numFmtId="169" fontId="20" fillId="0" borderId="0" xfId="0" applyNumberFormat="1" applyFont="1"/>
    <xf numFmtId="169" fontId="25" fillId="0" borderId="0" xfId="0" applyNumberFormat="1" applyFont="1" applyAlignment="1">
      <alignment horizontal="right"/>
    </xf>
    <xf numFmtId="169" fontId="12" fillId="0" borderId="1" xfId="0" applyNumberFormat="1" applyFont="1" applyBorder="1" applyAlignment="1">
      <alignment horizontal="right"/>
    </xf>
    <xf numFmtId="0" fontId="26" fillId="0" borderId="0" xfId="0" applyFont="1"/>
    <xf numFmtId="169" fontId="12" fillId="0" borderId="1" xfId="0" applyNumberFormat="1" applyFont="1" applyBorder="1"/>
    <xf numFmtId="0" fontId="27" fillId="0" borderId="0" xfId="0" applyFont="1" applyAlignment="1">
      <alignment horizontal="left" indent="2"/>
    </xf>
    <xf numFmtId="166" fontId="27" fillId="0" borderId="0" xfId="0" applyNumberFormat="1" applyFont="1" applyAlignment="1">
      <alignment horizontal="right"/>
    </xf>
    <xf numFmtId="166" fontId="27" fillId="0" borderId="0" xfId="0" applyNumberFormat="1" applyFont="1"/>
    <xf numFmtId="169" fontId="12" fillId="0" borderId="0" xfId="0" applyNumberFormat="1" applyFont="1" applyAlignment="1">
      <alignment horizontal="right"/>
    </xf>
    <xf numFmtId="169" fontId="12" fillId="0" borderId="0" xfId="0" applyNumberFormat="1" applyFont="1"/>
    <xf numFmtId="170" fontId="23" fillId="0" borderId="0" xfId="0" applyNumberFormat="1" applyFont="1" applyAlignment="1">
      <alignment horizontal="right"/>
    </xf>
    <xf numFmtId="170" fontId="23" fillId="0" borderId="0" xfId="0" applyNumberFormat="1" applyFont="1"/>
    <xf numFmtId="0" fontId="12" fillId="0" borderId="2" xfId="0" applyFont="1" applyBorder="1"/>
    <xf numFmtId="169" fontId="15" fillId="0" borderId="2" xfId="0" applyNumberFormat="1" applyFont="1" applyBorder="1" applyAlignment="1">
      <alignment horizontal="right"/>
    </xf>
    <xf numFmtId="169" fontId="15" fillId="0" borderId="2" xfId="0" applyNumberFormat="1" applyFont="1" applyBorder="1"/>
    <xf numFmtId="0" fontId="23" fillId="0" borderId="0" xfId="0" applyFont="1"/>
    <xf numFmtId="0" fontId="23" fillId="0" borderId="0" xfId="0" applyFont="1" applyAlignment="1">
      <alignment horizontal="left" vertical="center" indent="1"/>
    </xf>
    <xf numFmtId="169" fontId="28" fillId="0" borderId="0" xfId="0" applyNumberFormat="1" applyFont="1" applyAlignment="1">
      <alignment horizontal="right" vertical="center"/>
    </xf>
    <xf numFmtId="0" fontId="12" fillId="0" borderId="1" xfId="0" applyFont="1" applyBorder="1" applyAlignment="1">
      <alignment horizontal="left" vertical="center" indent="1"/>
    </xf>
    <xf numFmtId="169" fontId="12" fillId="0" borderId="1" xfId="0" applyNumberFormat="1" applyFont="1" applyBorder="1" applyAlignment="1">
      <alignment horizontal="right" vertical="center"/>
    </xf>
    <xf numFmtId="0" fontId="12" fillId="0" borderId="0" xfId="0" applyFont="1" applyAlignment="1">
      <alignment horizontal="left" vertical="center" indent="1"/>
    </xf>
    <xf numFmtId="0" fontId="29" fillId="2" borderId="0" xfId="0" applyFont="1" applyFill="1" applyAlignment="1">
      <alignment vertical="center"/>
    </xf>
    <xf numFmtId="0" fontId="13" fillId="4" borderId="0" xfId="0" applyFont="1" applyFill="1" applyAlignment="1">
      <alignment horizontal="right"/>
    </xf>
    <xf numFmtId="0" fontId="16" fillId="6" borderId="0" xfId="0" applyFont="1" applyFill="1"/>
    <xf numFmtId="172" fontId="30" fillId="6" borderId="0" xfId="1" applyNumberFormat="1" applyFont="1" applyFill="1"/>
    <xf numFmtId="172" fontId="21" fillId="0" borderId="0" xfId="1" applyNumberFormat="1" applyFont="1"/>
    <xf numFmtId="168" fontId="25" fillId="0" borderId="0" xfId="0" applyNumberFormat="1" applyFont="1" applyAlignment="1">
      <alignment vertical="center"/>
    </xf>
    <xf numFmtId="168" fontId="28" fillId="0" borderId="0" xfId="0" applyNumberFormat="1" applyFont="1"/>
    <xf numFmtId="3" fontId="28" fillId="0" borderId="0" xfId="0" applyNumberFormat="1" applyFont="1" applyAlignment="1">
      <alignment horizontal="right" vertical="center"/>
    </xf>
    <xf numFmtId="168" fontId="12" fillId="0" borderId="0" xfId="0" applyNumberFormat="1" applyFont="1"/>
    <xf numFmtId="3" fontId="12" fillId="0" borderId="0" xfId="0" applyNumberFormat="1" applyFont="1" applyAlignment="1">
      <alignment horizontal="right"/>
    </xf>
    <xf numFmtId="173" fontId="28" fillId="0" borderId="0" xfId="0" applyNumberFormat="1" applyFont="1"/>
    <xf numFmtId="174" fontId="28" fillId="0" borderId="0" xfId="0" applyNumberFormat="1" applyFont="1" applyAlignment="1">
      <alignment horizontal="right" vertical="center"/>
    </xf>
    <xf numFmtId="0" fontId="12" fillId="0" borderId="0" xfId="0" applyFont="1" applyAlignment="1">
      <alignment horizontal="left" vertical="center" wrapText="1"/>
    </xf>
    <xf numFmtId="0" fontId="23" fillId="0" borderId="0" xfId="0" applyFont="1" applyAlignment="1">
      <alignment vertical="top" wrapText="1"/>
    </xf>
    <xf numFmtId="0" fontId="4" fillId="2" borderId="0" xfId="0" applyFont="1" applyFill="1"/>
    <xf numFmtId="0" fontId="8" fillId="0" borderId="0" xfId="0" applyFont="1"/>
    <xf numFmtId="0" fontId="9" fillId="2" borderId="0" xfId="0" applyFont="1" applyFill="1" applyAlignment="1">
      <alignment horizontal="left" vertical="center" indent="1"/>
    </xf>
    <xf numFmtId="0" fontId="10" fillId="0" borderId="0" xfId="0" applyFont="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76320</xdr:colOff>
      <xdr:row>2</xdr:row>
      <xdr:rowOff>57240</xdr:rowOff>
    </xdr:from>
    <xdr:to>
      <xdr:col>2</xdr:col>
      <xdr:colOff>822645</xdr:colOff>
      <xdr:row>5</xdr:row>
      <xdr:rowOff>97965</xdr:rowOff>
    </xdr:to>
    <xdr:pic>
      <xdr:nvPicPr>
        <xdr:cNvPr id="2" name="Picture 1">
          <a:extLst>
            <a:ext uri="{FF2B5EF4-FFF2-40B4-BE49-F238E27FC236}">
              <a16:creationId xmlns:a16="http://schemas.microsoft.com/office/drawing/2014/main" id="{A0B147FE-59DE-4E88-94F6-1BFC0555B9F9}"/>
            </a:ext>
          </a:extLst>
        </xdr:cNvPr>
        <xdr:cNvPicPr/>
      </xdr:nvPicPr>
      <xdr:blipFill>
        <a:blip xmlns:r="http://schemas.openxmlformats.org/officeDocument/2006/relationships" r:embed="rId1"/>
        <a:stretch/>
      </xdr:blipFill>
      <xdr:spPr>
        <a:xfrm>
          <a:off x="76320" y="424905"/>
          <a:ext cx="2121735" cy="867495"/>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F76F5-C97A-495C-AFE1-A20E5F313878}">
  <sheetPr>
    <pageSetUpPr fitToPage="1"/>
  </sheetPr>
  <dimension ref="A2:Q36"/>
  <sheetViews>
    <sheetView showGridLines="0" tabSelected="1" zoomScaleNormal="100" workbookViewId="0"/>
  </sheetViews>
  <sheetFormatPr defaultColWidth="8.5546875" defaultRowHeight="14.4"/>
  <cols>
    <col min="1" max="1" width="4" customWidth="1"/>
    <col min="2" max="9" width="16" customWidth="1"/>
    <col min="17" max="17" width="11.5546875" customWidth="1"/>
  </cols>
  <sheetData>
    <row r="2" spans="1:17" ht="15" customHeight="1">
      <c r="A2" s="1"/>
      <c r="B2" s="1"/>
      <c r="C2" s="1"/>
      <c r="D2" s="1"/>
      <c r="E2" s="1"/>
      <c r="F2" s="1"/>
      <c r="G2" s="1"/>
      <c r="H2" s="1"/>
      <c r="I2" s="1"/>
    </row>
    <row r="3" spans="1:17" ht="15" customHeight="1">
      <c r="A3" s="1"/>
      <c r="B3" s="1"/>
      <c r="C3" s="1"/>
      <c r="D3" s="1"/>
      <c r="E3" s="1"/>
      <c r="F3" s="1"/>
      <c r="G3" s="1"/>
      <c r="H3" s="1"/>
      <c r="I3" s="1"/>
    </row>
    <row r="4" spans="1:17" ht="35.25" customHeight="1">
      <c r="A4" s="1"/>
      <c r="B4" s="1"/>
      <c r="C4" s="1"/>
      <c r="D4" s="1"/>
      <c r="E4" s="1"/>
      <c r="F4" s="1"/>
      <c r="G4" s="1"/>
      <c r="H4" s="1"/>
      <c r="I4" s="1"/>
    </row>
    <row r="5" spans="1:17" ht="15" customHeight="1">
      <c r="A5" s="1"/>
      <c r="B5" s="1"/>
      <c r="C5" s="1"/>
      <c r="D5" s="1"/>
      <c r="E5" s="1"/>
      <c r="F5" s="1"/>
      <c r="G5" s="1"/>
      <c r="H5" s="1"/>
      <c r="I5" s="1"/>
    </row>
    <row r="6" spans="1:17" ht="26.25" customHeight="1">
      <c r="A6" s="1"/>
      <c r="B6" s="2" t="s">
        <v>0</v>
      </c>
      <c r="C6" s="1"/>
      <c r="D6" s="1"/>
      <c r="E6" s="1"/>
      <c r="F6" s="1"/>
      <c r="G6" s="1"/>
      <c r="H6" s="1"/>
      <c r="I6" s="1"/>
    </row>
    <row r="7" spans="1:17" ht="15.75" customHeight="1">
      <c r="A7" s="1"/>
      <c r="B7" s="3" t="s">
        <v>1</v>
      </c>
      <c r="C7" s="1"/>
      <c r="D7" s="1"/>
      <c r="E7" s="1"/>
      <c r="F7" s="1"/>
      <c r="G7" s="1"/>
      <c r="H7" s="1"/>
      <c r="I7" s="1"/>
    </row>
    <row r="8" spans="1:17" ht="15" customHeight="1">
      <c r="A8" s="1"/>
      <c r="B8" s="1"/>
      <c r="C8" s="1"/>
      <c r="D8" s="1"/>
      <c r="E8" s="1"/>
      <c r="F8" s="1"/>
      <c r="G8" s="1"/>
      <c r="H8" s="1"/>
      <c r="I8" s="1"/>
    </row>
    <row r="9" spans="1:17" ht="30" customHeight="1">
      <c r="A9" s="1"/>
      <c r="B9" s="88"/>
      <c r="C9" s="88"/>
      <c r="D9" s="88"/>
      <c r="E9" s="88"/>
      <c r="F9" s="88"/>
      <c r="G9" s="88"/>
      <c r="H9" s="88"/>
      <c r="I9" s="1"/>
    </row>
    <row r="10" spans="1:17" ht="15" customHeight="1">
      <c r="A10" s="1"/>
      <c r="B10" s="1"/>
      <c r="C10" s="1"/>
      <c r="D10" s="1"/>
      <c r="E10" s="1"/>
      <c r="F10" s="1"/>
      <c r="G10" s="1"/>
      <c r="H10" s="1"/>
      <c r="I10" s="1"/>
    </row>
    <row r="13" spans="1:17" ht="16.5" customHeight="1">
      <c r="B13" s="4" t="s">
        <v>2</v>
      </c>
      <c r="Q13" s="5"/>
    </row>
    <row r="14" spans="1:17" ht="15" customHeight="1">
      <c r="B14" s="6" t="s">
        <v>3</v>
      </c>
    </row>
    <row r="15" spans="1:17" ht="15" customHeight="1">
      <c r="B15" s="6" t="s">
        <v>4</v>
      </c>
    </row>
    <row r="16" spans="1:17" ht="15" customHeight="1">
      <c r="B16" s="6" t="s">
        <v>5</v>
      </c>
    </row>
    <row r="17" spans="2:2" ht="15" customHeight="1">
      <c r="B17" s="6" t="s">
        <v>6</v>
      </c>
    </row>
    <row r="18" spans="2:2" ht="15" customHeight="1">
      <c r="B18" s="6" t="s">
        <v>7</v>
      </c>
    </row>
    <row r="19" spans="2:2" ht="15" customHeight="1">
      <c r="B19" s="6" t="s">
        <v>8</v>
      </c>
    </row>
    <row r="20" spans="2:2" ht="15" customHeight="1">
      <c r="B20" s="6" t="s">
        <v>9</v>
      </c>
    </row>
    <row r="21" spans="2:2" ht="15" customHeight="1">
      <c r="B21" s="6" t="s">
        <v>10</v>
      </c>
    </row>
    <row r="22" spans="2:2" ht="15" customHeight="1">
      <c r="B22" s="6" t="s">
        <v>11</v>
      </c>
    </row>
    <row r="23" spans="2:2" ht="15" customHeight="1">
      <c r="B23" s="6" t="s">
        <v>12</v>
      </c>
    </row>
    <row r="24" spans="2:2" ht="15" customHeight="1">
      <c r="B24" s="7"/>
    </row>
    <row r="25" spans="2:2" ht="15" customHeight="1">
      <c r="B25" s="7"/>
    </row>
    <row r="26" spans="2:2" ht="15" customHeight="1">
      <c r="B26" s="7"/>
    </row>
    <row r="27" spans="2:2" ht="15" customHeight="1">
      <c r="B27" s="7"/>
    </row>
    <row r="28" spans="2:2" ht="15" customHeight="1">
      <c r="B28" s="7"/>
    </row>
    <row r="29" spans="2:2" ht="15" customHeight="1">
      <c r="B29" s="7"/>
    </row>
    <row r="30" spans="2:2" ht="15" customHeight="1">
      <c r="B30" s="7"/>
    </row>
    <row r="31" spans="2:2" ht="15" customHeight="1">
      <c r="B31" s="7"/>
    </row>
    <row r="32" spans="2:2" ht="15" customHeight="1">
      <c r="B32" s="7"/>
    </row>
    <row r="33" spans="2:8" ht="15" customHeight="1">
      <c r="B33" s="7"/>
    </row>
    <row r="36" spans="2:8" ht="15" customHeight="1">
      <c r="B36" s="89" t="s">
        <v>13</v>
      </c>
      <c r="C36" s="89"/>
      <c r="D36" s="89"/>
      <c r="E36" s="89"/>
      <c r="F36" s="89"/>
      <c r="G36" s="89"/>
      <c r="H36" s="89"/>
    </row>
  </sheetData>
  <mergeCells count="2">
    <mergeCell ref="B9:H9"/>
    <mergeCell ref="B36:H36"/>
  </mergeCells>
  <pageMargins left="0.75" right="0.75" top="1" bottom="1" header="0.511811023622047" footer="0.511811023622047"/>
  <pageSetup fitToHeight="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306D1-6415-4838-87E4-8CE4C68D4D8F}">
  <sheetPr>
    <pageSetUpPr fitToPage="1"/>
  </sheetPr>
  <dimension ref="A1:F9"/>
  <sheetViews>
    <sheetView showGridLines="0" zoomScaleNormal="100" workbookViewId="0">
      <selection sqref="A1:F1"/>
    </sheetView>
  </sheetViews>
  <sheetFormatPr defaultColWidth="8.5546875" defaultRowHeight="14.4"/>
  <cols>
    <col min="1" max="1" width="4" customWidth="1"/>
    <col min="2" max="2" width="34" customWidth="1"/>
    <col min="3" max="3" width="70" customWidth="1"/>
  </cols>
  <sheetData>
    <row r="1" spans="1:6" ht="20.25" customHeight="1">
      <c r="A1" s="90" t="s">
        <v>14</v>
      </c>
      <c r="B1" s="90"/>
      <c r="C1" s="90"/>
      <c r="D1" s="90"/>
      <c r="E1" s="90"/>
      <c r="F1" s="90"/>
    </row>
    <row r="3" spans="1:6" ht="318.75" customHeight="1">
      <c r="B3" s="91" t="s">
        <v>15</v>
      </c>
      <c r="C3" s="91"/>
      <c r="D3" s="91"/>
      <c r="E3" s="91"/>
      <c r="F3" s="91"/>
    </row>
    <row r="4" spans="1:6" ht="15.75" customHeight="1">
      <c r="B4" s="8"/>
      <c r="C4" s="8"/>
      <c r="D4" s="8"/>
      <c r="E4" s="8"/>
      <c r="F4" s="8"/>
    </row>
    <row r="5" spans="1:6" ht="15" customHeight="1">
      <c r="B5" s="8"/>
      <c r="C5" s="8"/>
      <c r="D5" s="8"/>
      <c r="E5" s="8"/>
      <c r="F5" s="8"/>
    </row>
    <row r="6" spans="1:6" ht="15" customHeight="1"/>
    <row r="8" spans="1:6" ht="15.75" customHeight="1"/>
    <row r="9" spans="1:6" ht="153.75" customHeight="1"/>
  </sheetData>
  <mergeCells count="2">
    <mergeCell ref="A1:F1"/>
    <mergeCell ref="B3:F3"/>
  </mergeCell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798B7-A233-4AC4-9EB3-E430B6C68EEE}">
  <sheetPr>
    <pageSetUpPr fitToPage="1"/>
  </sheetPr>
  <dimension ref="A1:AB57"/>
  <sheetViews>
    <sheetView showGridLines="0" zoomScale="70" zoomScaleNormal="70" workbookViewId="0">
      <pane xSplit="1" ySplit="5" topLeftCell="B6" activePane="bottomRight" state="frozen"/>
      <selection activeCell="I17" sqref="I17"/>
      <selection pane="topRight" activeCell="I17" sqref="I17"/>
      <selection pane="bottomLeft" activeCell="I17" sqref="I17"/>
      <selection pane="bottomRight"/>
    </sheetView>
  </sheetViews>
  <sheetFormatPr defaultColWidth="8.5546875" defaultRowHeight="14.4" outlineLevelRow="1"/>
  <cols>
    <col min="1" max="1" width="55.5546875" customWidth="1"/>
    <col min="2" max="14" width="10" customWidth="1"/>
    <col min="15" max="16" width="9.88671875" customWidth="1"/>
    <col min="17" max="17" width="1.44140625" customWidth="1"/>
    <col min="18" max="22" width="10" customWidth="1"/>
    <col min="24" max="24" width="20.88671875" customWidth="1"/>
  </cols>
  <sheetData>
    <row r="1" spans="1:28" ht="27.75" customHeight="1">
      <c r="A1" s="9" t="s">
        <v>16</v>
      </c>
      <c r="B1" s="10"/>
      <c r="C1" s="10"/>
      <c r="D1" s="10"/>
      <c r="E1" s="10"/>
      <c r="F1" s="10"/>
      <c r="G1" s="10"/>
      <c r="H1" s="10"/>
      <c r="I1" s="10"/>
      <c r="J1" s="10"/>
      <c r="K1" s="10"/>
      <c r="L1" s="10"/>
      <c r="M1" s="10"/>
      <c r="N1" s="10"/>
      <c r="O1" s="10"/>
      <c r="P1" s="10"/>
      <c r="Q1" s="10"/>
      <c r="R1" s="10"/>
      <c r="S1" s="10"/>
      <c r="T1" s="10"/>
      <c r="U1" s="10"/>
      <c r="V1" s="10"/>
    </row>
    <row r="2" spans="1:28" ht="15.75" customHeight="1">
      <c r="A2" s="11" t="s">
        <v>17</v>
      </c>
      <c r="B2" s="12"/>
      <c r="C2" s="12"/>
      <c r="D2" s="12"/>
      <c r="E2" s="12"/>
      <c r="F2" s="12"/>
      <c r="G2" s="12"/>
      <c r="H2" s="12"/>
      <c r="I2" s="12"/>
      <c r="J2" s="12"/>
      <c r="K2" s="12"/>
      <c r="L2" s="12"/>
      <c r="M2" s="12"/>
      <c r="N2" s="12"/>
      <c r="O2" s="12"/>
      <c r="P2" s="12"/>
      <c r="Q2" s="12"/>
      <c r="R2" s="12"/>
      <c r="S2" s="12"/>
      <c r="T2" s="12"/>
      <c r="U2" s="12"/>
      <c r="V2" s="12"/>
    </row>
    <row r="4" spans="1:28" ht="15" customHeight="1">
      <c r="A4" s="13" t="s">
        <v>18</v>
      </c>
      <c r="B4" s="14" t="s">
        <v>19</v>
      </c>
      <c r="C4" s="14" t="s">
        <v>20</v>
      </c>
      <c r="D4" s="14" t="s">
        <v>21</v>
      </c>
      <c r="E4" s="14" t="s">
        <v>22</v>
      </c>
      <c r="F4" s="14" t="s">
        <v>23</v>
      </c>
      <c r="G4" s="14" t="s">
        <v>24</v>
      </c>
      <c r="H4" s="14" t="s">
        <v>25</v>
      </c>
      <c r="I4" s="14" t="s">
        <v>26</v>
      </c>
      <c r="J4" s="14" t="s">
        <v>27</v>
      </c>
      <c r="K4" s="14" t="s">
        <v>28</v>
      </c>
      <c r="L4" s="14" t="s">
        <v>29</v>
      </c>
      <c r="M4" s="14" t="s">
        <v>30</v>
      </c>
      <c r="N4" s="14" t="s">
        <v>31</v>
      </c>
      <c r="O4" s="14" t="s">
        <v>32</v>
      </c>
      <c r="P4" s="14" t="s">
        <v>33</v>
      </c>
      <c r="R4" s="15" t="s">
        <v>34</v>
      </c>
      <c r="S4" s="15" t="s">
        <v>35</v>
      </c>
      <c r="T4" s="15" t="s">
        <v>36</v>
      </c>
      <c r="U4" s="15" t="s">
        <v>37</v>
      </c>
      <c r="V4" s="15" t="s">
        <v>38</v>
      </c>
    </row>
    <row r="6" spans="1:28" ht="15" customHeight="1">
      <c r="A6" s="16" t="s">
        <v>39</v>
      </c>
      <c r="B6" s="17"/>
      <c r="C6" s="17"/>
      <c r="D6" s="17"/>
      <c r="E6" s="17"/>
      <c r="F6" s="17"/>
      <c r="G6" s="17"/>
      <c r="H6" s="17"/>
      <c r="I6" s="17"/>
      <c r="J6" s="17"/>
      <c r="K6" s="17"/>
      <c r="L6" s="17"/>
      <c r="M6" s="17"/>
      <c r="N6" s="17"/>
      <c r="O6" s="17"/>
      <c r="P6" s="17"/>
      <c r="R6" s="17"/>
      <c r="S6" s="17"/>
      <c r="T6" s="17"/>
      <c r="U6" s="17"/>
      <c r="V6" s="17"/>
    </row>
    <row r="7" spans="1:28" ht="15" customHeight="1">
      <c r="A7" s="18" t="s">
        <v>40</v>
      </c>
      <c r="B7" s="19">
        <v>57.54</v>
      </c>
      <c r="C7" s="19">
        <v>61.6</v>
      </c>
      <c r="D7" s="19">
        <v>61.75</v>
      </c>
      <c r="E7" s="19">
        <v>64.680000000000007</v>
      </c>
      <c r="F7" s="19">
        <v>62.95</v>
      </c>
      <c r="G7" s="19">
        <v>70.25</v>
      </c>
      <c r="H7" s="19">
        <v>77.72</v>
      </c>
      <c r="I7" s="19">
        <v>81.430000000000007</v>
      </c>
      <c r="J7" s="19">
        <v>78.739999999999995</v>
      </c>
      <c r="K7" s="19">
        <v>80.959999999999994</v>
      </c>
      <c r="L7" s="19">
        <v>86.99</v>
      </c>
      <c r="M7" s="19">
        <v>92.04</v>
      </c>
      <c r="N7" s="19">
        <v>95.21</v>
      </c>
      <c r="O7" s="19">
        <v>103.69</v>
      </c>
      <c r="P7" s="19">
        <v>101.73</v>
      </c>
      <c r="R7" s="19">
        <v>144.64999999999998</v>
      </c>
      <c r="S7" s="19">
        <v>220.54999999999998</v>
      </c>
      <c r="T7" s="19">
        <v>245.57</v>
      </c>
      <c r="U7" s="19">
        <v>292.35000000000002</v>
      </c>
      <c r="V7" s="19">
        <v>338.73</v>
      </c>
      <c r="X7" s="20"/>
      <c r="Y7" s="20"/>
      <c r="Z7" s="20"/>
      <c r="AA7" s="20"/>
      <c r="AB7" s="20"/>
    </row>
    <row r="8" spans="1:28" ht="15" customHeight="1">
      <c r="A8" s="18" t="s">
        <v>41</v>
      </c>
      <c r="B8" s="19">
        <v>31.2</v>
      </c>
      <c r="C8" s="19">
        <v>33.83</v>
      </c>
      <c r="D8" s="19">
        <v>35.980000000000004</v>
      </c>
      <c r="E8" s="19">
        <v>46.659999999999989</v>
      </c>
      <c r="F8" s="19">
        <v>35.1</v>
      </c>
      <c r="G8" s="19">
        <v>39.559999999999988</v>
      </c>
      <c r="H8" s="19">
        <v>40.580000000000005</v>
      </c>
      <c r="I8" s="19">
        <v>54.849999999999994</v>
      </c>
      <c r="J8" s="19">
        <v>42.56</v>
      </c>
      <c r="K8" s="19">
        <v>46.129999999999995</v>
      </c>
      <c r="L8" s="19">
        <v>49.489999999999995</v>
      </c>
      <c r="M8" s="19">
        <v>64.280000000000015</v>
      </c>
      <c r="N8" s="19">
        <v>50.499999999999993</v>
      </c>
      <c r="O8" s="19">
        <v>57.11</v>
      </c>
      <c r="P8" s="19">
        <v>52.830000000000013</v>
      </c>
      <c r="R8" s="19">
        <v>85.979999999999976</v>
      </c>
      <c r="S8" s="19">
        <v>129.95999999999998</v>
      </c>
      <c r="T8" s="19">
        <v>147.67000000000002</v>
      </c>
      <c r="U8" s="19">
        <v>170.09</v>
      </c>
      <c r="V8" s="19">
        <v>202.45999999999998</v>
      </c>
    </row>
    <row r="9" spans="1:28" ht="15" customHeight="1">
      <c r="A9" s="18" t="s">
        <v>42</v>
      </c>
      <c r="B9" s="21">
        <v>0.55684454756380508</v>
      </c>
      <c r="C9" s="21">
        <v>0.56885824785606187</v>
      </c>
      <c r="D9" s="21">
        <v>0.60623420387531601</v>
      </c>
      <c r="E9" s="21">
        <v>0.70622067504162245</v>
      </c>
      <c r="F9" s="21">
        <v>0.57949479940564641</v>
      </c>
      <c r="G9" s="21">
        <v>0.5563211925186331</v>
      </c>
      <c r="H9" s="21">
        <v>0.53465085638998688</v>
      </c>
      <c r="I9" s="21">
        <v>0.58839304870199527</v>
      </c>
      <c r="J9" s="21">
        <v>0.55058214747736101</v>
      </c>
      <c r="K9" s="21">
        <v>0.56880394574599258</v>
      </c>
      <c r="L9" s="21">
        <v>0.58505733538243287</v>
      </c>
      <c r="M9" s="21">
        <v>0.63630964165511794</v>
      </c>
      <c r="N9" s="21">
        <v>0.54559204840103714</v>
      </c>
      <c r="O9" s="21">
        <v>0.53994516403517068</v>
      </c>
      <c r="P9" s="21">
        <v>0.53732709519934918</v>
      </c>
      <c r="R9" s="21">
        <v>0.58741545398647255</v>
      </c>
      <c r="S9" s="21">
        <v>0.57238493723849371</v>
      </c>
      <c r="T9" s="21">
        <v>0.61294205545409264</v>
      </c>
      <c r="U9" s="21">
        <v>0.56545877659574462</v>
      </c>
      <c r="V9" s="21">
        <v>0.58852940321502278</v>
      </c>
    </row>
    <row r="10" spans="1:28" ht="15" customHeight="1">
      <c r="A10" s="18" t="s">
        <v>43</v>
      </c>
      <c r="B10" s="19">
        <v>40.129999999999995</v>
      </c>
      <c r="C10" s="19">
        <v>42.3</v>
      </c>
      <c r="D10" s="19">
        <v>33.31</v>
      </c>
      <c r="E10" s="19">
        <v>70.58</v>
      </c>
      <c r="F10" s="19">
        <v>31.300000000000004</v>
      </c>
      <c r="G10" s="19">
        <v>33.819999999999993</v>
      </c>
      <c r="H10" s="19">
        <v>34.920000000000009</v>
      </c>
      <c r="I10" s="19">
        <v>89.15</v>
      </c>
      <c r="J10" s="19">
        <v>36.770000000000003</v>
      </c>
      <c r="K10" s="19">
        <v>38.769999999999996</v>
      </c>
      <c r="L10" s="19">
        <v>46.829999999999991</v>
      </c>
      <c r="M10" s="19">
        <v>78.530000000000015</v>
      </c>
      <c r="N10" s="19">
        <v>42.359999999999992</v>
      </c>
      <c r="O10" s="19">
        <v>50.669999999999995</v>
      </c>
      <c r="P10" s="19">
        <v>46.920000000000009</v>
      </c>
      <c r="R10" s="19">
        <v>141.30999999999997</v>
      </c>
      <c r="S10" s="19">
        <v>147.08999999999997</v>
      </c>
      <c r="T10" s="19">
        <v>186.32000000000002</v>
      </c>
      <c r="U10" s="19">
        <v>189.19</v>
      </c>
      <c r="V10" s="19">
        <v>200.89999999999998</v>
      </c>
    </row>
    <row r="11" spans="1:28" ht="15" customHeight="1">
      <c r="A11" s="22" t="s">
        <v>44</v>
      </c>
      <c r="B11" s="23">
        <v>0.27263537725623099</v>
      </c>
      <c r="C11" s="23">
        <v>0.28605111113916765</v>
      </c>
      <c r="D11" s="23">
        <v>0.22525679697507509</v>
      </c>
      <c r="E11" s="23">
        <v>0.47607504361874015</v>
      </c>
      <c r="F11" s="23">
        <v>0.20765633139875256</v>
      </c>
      <c r="G11" s="23">
        <v>0.22278076385463652</v>
      </c>
      <c r="H11" s="23">
        <v>0.22767085639937831</v>
      </c>
      <c r="I11" s="23">
        <v>0.5804559170979513</v>
      </c>
      <c r="J11" s="23">
        <v>0.23261052548900213</v>
      </c>
      <c r="K11" s="23">
        <v>0.24312240759837225</v>
      </c>
      <c r="L11" s="23">
        <v>0.2964543302450342</v>
      </c>
      <c r="M11" s="23">
        <v>0.49712426306218227</v>
      </c>
      <c r="N11" s="23">
        <v>0.26632511665021241</v>
      </c>
      <c r="O11" s="23">
        <v>0.31762034897982655</v>
      </c>
      <c r="P11" s="23">
        <v>0.29531684507802936</v>
      </c>
      <c r="Q11" s="24"/>
      <c r="R11" s="23">
        <v>1.0229999999999999</v>
      </c>
      <c r="S11" s="23">
        <v>1</v>
      </c>
      <c r="T11" s="23">
        <v>1.2600183289892137</v>
      </c>
      <c r="U11" s="23">
        <v>1.2385638687507186</v>
      </c>
      <c r="V11" s="23">
        <v>1.2693115263945909</v>
      </c>
    </row>
    <row r="12" spans="1:28">
      <c r="A12" s="25"/>
      <c r="B12" s="25"/>
      <c r="C12" s="25"/>
      <c r="D12" s="25"/>
      <c r="E12" s="25"/>
      <c r="F12" s="25"/>
      <c r="G12" s="25"/>
      <c r="H12" s="25"/>
      <c r="I12" s="25"/>
      <c r="J12" s="25"/>
      <c r="K12" s="25"/>
      <c r="L12" s="25"/>
      <c r="M12" s="25"/>
      <c r="N12" s="25"/>
      <c r="O12" s="25"/>
      <c r="P12" s="25"/>
      <c r="R12" s="25"/>
      <c r="S12" s="25"/>
      <c r="T12" s="25"/>
      <c r="U12" s="25"/>
      <c r="V12" s="25"/>
    </row>
    <row r="13" spans="1:28" ht="15" customHeight="1">
      <c r="A13" s="26" t="s">
        <v>45</v>
      </c>
      <c r="B13" s="27"/>
      <c r="C13" s="27"/>
      <c r="D13" s="27"/>
      <c r="E13" s="27"/>
      <c r="F13" s="27"/>
      <c r="G13" s="27"/>
      <c r="H13" s="27"/>
      <c r="I13" s="27"/>
      <c r="J13" s="27"/>
      <c r="K13" s="27"/>
      <c r="L13" s="27"/>
      <c r="M13" s="27"/>
      <c r="N13" s="27"/>
      <c r="O13" s="27"/>
      <c r="P13" s="27"/>
      <c r="R13" s="27"/>
      <c r="S13" s="27"/>
      <c r="T13" s="27"/>
      <c r="U13" s="27"/>
      <c r="V13" s="27"/>
    </row>
    <row r="14" spans="1:28" ht="15" customHeight="1">
      <c r="A14" s="22" t="s">
        <v>46</v>
      </c>
      <c r="B14" s="28">
        <v>27298.939489603101</v>
      </c>
      <c r="C14" s="28">
        <v>28208.583083948899</v>
      </c>
      <c r="D14" s="28">
        <v>28410.5166810341</v>
      </c>
      <c r="E14" s="28">
        <v>31842.900480554799</v>
      </c>
      <c r="F14" s="28">
        <v>31966.206427435402</v>
      </c>
      <c r="G14" s="28">
        <v>40322.476075499901</v>
      </c>
      <c r="H14" s="28">
        <v>44710.6380330924</v>
      </c>
      <c r="I14" s="28">
        <v>41898.567779724799</v>
      </c>
      <c r="J14" s="28">
        <v>45842.702331104003</v>
      </c>
      <c r="K14" s="28">
        <v>48712.659444743702</v>
      </c>
      <c r="L14" s="28">
        <v>51218.904556587499</v>
      </c>
      <c r="M14" s="28">
        <v>52608.6754981575</v>
      </c>
      <c r="N14" s="28">
        <v>59278.932751035099</v>
      </c>
      <c r="O14" s="28">
        <v>62145.770488180198</v>
      </c>
      <c r="P14" s="28">
        <v>62395.034957011296</v>
      </c>
      <c r="R14" s="28">
        <v>23815.120000000003</v>
      </c>
      <c r="S14" s="28">
        <v>27249.666154519909</v>
      </c>
      <c r="T14" s="28">
        <v>31842.900801204349</v>
      </c>
      <c r="U14" s="28">
        <v>41898.56777994318</v>
      </c>
      <c r="V14" s="28">
        <v>52608.675498760189</v>
      </c>
    </row>
    <row r="15" spans="1:28" ht="15" hidden="1" customHeight="1" outlineLevel="1">
      <c r="A15" s="29" t="s">
        <v>47</v>
      </c>
      <c r="B15" s="30">
        <v>10593.0799404011</v>
      </c>
      <c r="C15" s="30">
        <v>11227.0284254077</v>
      </c>
      <c r="D15" s="30">
        <v>11175.6578001526</v>
      </c>
      <c r="E15" s="30">
        <v>12063.7325591483</v>
      </c>
      <c r="F15" s="30">
        <v>11654.062209233</v>
      </c>
      <c r="G15" s="30">
        <v>10609.6858458633</v>
      </c>
      <c r="H15" s="30">
        <v>10734.741431136201</v>
      </c>
      <c r="I15" s="30">
        <v>9812.1126976343694</v>
      </c>
      <c r="J15" s="30">
        <v>10413.8108018153</v>
      </c>
      <c r="K15" s="30">
        <v>10619.9076586745</v>
      </c>
      <c r="L15" s="30">
        <v>10929.7197631411</v>
      </c>
      <c r="M15" s="30">
        <v>10481.6918699732</v>
      </c>
      <c r="N15" s="30">
        <v>10719.9245911117</v>
      </c>
      <c r="O15" s="30">
        <v>8778.9726392273806</v>
      </c>
      <c r="P15" s="30">
        <v>8258.2462823420065</v>
      </c>
      <c r="Q15" s="31"/>
      <c r="R15" s="30">
        <v>9017.18</v>
      </c>
      <c r="S15" s="30">
        <v>10909.2126586622</v>
      </c>
      <c r="T15" s="30">
        <v>12063.7325591484</v>
      </c>
      <c r="U15" s="30">
        <v>9812.1126976343803</v>
      </c>
      <c r="V15" s="30">
        <v>10481.6918699732</v>
      </c>
    </row>
    <row r="16" spans="1:28" ht="15" hidden="1" customHeight="1" outlineLevel="1">
      <c r="A16" s="29" t="s">
        <v>48</v>
      </c>
      <c r="B16" s="30">
        <v>5949.6453075741501</v>
      </c>
      <c r="C16" s="30">
        <v>4969.6563518344001</v>
      </c>
      <c r="D16" s="30">
        <v>5312.4725151400098</v>
      </c>
      <c r="E16" s="30">
        <v>5387.3336884730998</v>
      </c>
      <c r="F16" s="30">
        <v>5553.9035602409303</v>
      </c>
      <c r="G16" s="30">
        <v>5297.0142101905203</v>
      </c>
      <c r="H16" s="30">
        <v>5717.0789892962503</v>
      </c>
      <c r="I16" s="30">
        <v>5537.4724038387203</v>
      </c>
      <c r="J16" s="30">
        <v>6682.9049509004499</v>
      </c>
      <c r="K16" s="30">
        <v>7310.7011937022698</v>
      </c>
      <c r="L16" s="30">
        <v>7948.4090363609803</v>
      </c>
      <c r="M16" s="30">
        <v>8033.2459821268303</v>
      </c>
      <c r="N16" s="30">
        <v>8781.5475801114098</v>
      </c>
      <c r="O16" s="30">
        <v>8693.7388933348502</v>
      </c>
      <c r="P16" s="30">
        <v>8731.5071589157542</v>
      </c>
      <c r="Q16" s="31"/>
      <c r="R16" s="30">
        <v>5059.91</v>
      </c>
      <c r="S16" s="30">
        <v>5836.3647301476703</v>
      </c>
      <c r="T16" s="30">
        <v>5387.3336884730998</v>
      </c>
      <c r="U16" s="30">
        <v>5537.4724038468303</v>
      </c>
      <c r="V16" s="30">
        <v>8033.2459821349503</v>
      </c>
    </row>
    <row r="17" spans="1:22" ht="15" hidden="1" customHeight="1" outlineLevel="1">
      <c r="A17" s="29" t="s">
        <v>49</v>
      </c>
      <c r="B17" s="30">
        <v>4705.1648617771898</v>
      </c>
      <c r="C17" s="30">
        <v>4912.7435143887496</v>
      </c>
      <c r="D17" s="30">
        <v>5051.5315434814502</v>
      </c>
      <c r="E17" s="30">
        <v>5609.8659047829397</v>
      </c>
      <c r="F17" s="30">
        <v>5978.0217304982298</v>
      </c>
      <c r="G17" s="30">
        <v>6135.0269663873396</v>
      </c>
      <c r="H17" s="30">
        <v>6628.8748150609399</v>
      </c>
      <c r="I17" s="30">
        <v>6696.9077300433601</v>
      </c>
      <c r="J17" s="30">
        <v>7402.7467526360697</v>
      </c>
      <c r="K17" s="30">
        <v>7827.8895864388196</v>
      </c>
      <c r="L17" s="30">
        <v>8386.7905406366408</v>
      </c>
      <c r="M17" s="30">
        <v>8776.9292694100805</v>
      </c>
      <c r="N17" s="30">
        <v>12837.193585281</v>
      </c>
      <c r="O17" s="30">
        <v>13631.888934553799</v>
      </c>
      <c r="P17" s="30">
        <v>14332.268752170959</v>
      </c>
      <c r="Q17" s="31"/>
      <c r="R17" s="30">
        <v>4981.38</v>
      </c>
      <c r="S17" s="30">
        <v>4693.4951122926004</v>
      </c>
      <c r="T17" s="30">
        <v>5609.8659047829296</v>
      </c>
      <c r="U17" s="30">
        <v>6696.9077299848104</v>
      </c>
      <c r="V17" s="30">
        <v>8776.9292697359397</v>
      </c>
    </row>
    <row r="18" spans="1:22" ht="15" hidden="1" customHeight="1" outlineLevel="1">
      <c r="A18" s="29" t="s">
        <v>50</v>
      </c>
      <c r="B18" s="30">
        <v>2205.3195449744699</v>
      </c>
      <c r="C18" s="30">
        <v>2713.6265250861902</v>
      </c>
      <c r="D18" s="30">
        <v>2668.8515973101098</v>
      </c>
      <c r="E18" s="30">
        <v>2907.7094285919102</v>
      </c>
      <c r="F18" s="30">
        <v>2803.9739340298302</v>
      </c>
      <c r="G18" s="30">
        <v>2361.8257166681601</v>
      </c>
      <c r="H18" s="30">
        <v>2390.4322087075202</v>
      </c>
      <c r="I18" s="30">
        <v>1876.8865074013099</v>
      </c>
      <c r="J18" s="30">
        <v>2016.5329516914101</v>
      </c>
      <c r="K18" s="30">
        <v>2267.07418752385</v>
      </c>
      <c r="L18" s="30">
        <v>2422.73689595007</v>
      </c>
      <c r="M18" s="30">
        <v>2794.60618494545</v>
      </c>
      <c r="N18" s="30">
        <v>2947.7031662459799</v>
      </c>
      <c r="O18" s="30">
        <v>2844.96925090902</v>
      </c>
      <c r="P18" s="30">
        <v>2758.4328639175083</v>
      </c>
      <c r="Q18" s="31"/>
      <c r="R18" s="30">
        <v>2245</v>
      </c>
      <c r="S18" s="30">
        <v>2140.46177900458</v>
      </c>
      <c r="T18" s="30">
        <v>2907.70942847372</v>
      </c>
      <c r="U18" s="30">
        <v>1876.8865072803101</v>
      </c>
      <c r="V18" s="30">
        <v>2794.6061848244399</v>
      </c>
    </row>
    <row r="19" spans="1:22" ht="15" hidden="1" customHeight="1" outlineLevel="1">
      <c r="A19" s="29" t="s">
        <v>51</v>
      </c>
      <c r="B19" s="30">
        <v>1336.8493337887701</v>
      </c>
      <c r="C19" s="30">
        <v>1848.2478296409899</v>
      </c>
      <c r="D19" s="30">
        <v>1872.9462413972301</v>
      </c>
      <c r="E19" s="30">
        <v>3432.3513021715698</v>
      </c>
      <c r="F19" s="30">
        <v>3816.60647032002</v>
      </c>
      <c r="G19" s="30">
        <v>4132.0649039027603</v>
      </c>
      <c r="H19" s="30">
        <v>6490.1064654756101</v>
      </c>
      <c r="I19" s="30">
        <v>5791.19860747435</v>
      </c>
      <c r="J19" s="30">
        <v>6219.5503865944702</v>
      </c>
      <c r="K19" s="30">
        <v>6819.76739332746</v>
      </c>
      <c r="L19" s="30">
        <v>7740.6357217152299</v>
      </c>
      <c r="M19" s="30">
        <v>8366.0108977195705</v>
      </c>
      <c r="N19" s="30">
        <v>9885.4685013471408</v>
      </c>
      <c r="O19" s="30">
        <v>10203.362388041</v>
      </c>
      <c r="P19" s="30">
        <v>10137.445447544143</v>
      </c>
      <c r="Q19" s="31"/>
      <c r="R19" s="30">
        <v>365.65</v>
      </c>
      <c r="S19" s="30">
        <v>1324.93184488564</v>
      </c>
      <c r="T19" s="30">
        <v>3432.35162294269</v>
      </c>
      <c r="U19" s="30">
        <v>5791.19860747435</v>
      </c>
      <c r="V19" s="30">
        <v>8366.0108977195705</v>
      </c>
    </row>
    <row r="20" spans="1:22" ht="15" hidden="1" customHeight="1" outlineLevel="1">
      <c r="A20" s="29" t="s">
        <v>52</v>
      </c>
      <c r="B20" s="30">
        <v>2508.8805010874598</v>
      </c>
      <c r="C20" s="30">
        <v>2537.2804375909</v>
      </c>
      <c r="D20" s="30">
        <v>2329.0569835526398</v>
      </c>
      <c r="E20" s="30">
        <v>2441.9075973869199</v>
      </c>
      <c r="F20" s="30">
        <v>2159.6385231133199</v>
      </c>
      <c r="G20" s="30">
        <v>11786.858432487799</v>
      </c>
      <c r="H20" s="30">
        <v>12749.404123415899</v>
      </c>
      <c r="I20" s="30">
        <v>12183.9898333327</v>
      </c>
      <c r="J20" s="30">
        <v>13107.1564874663</v>
      </c>
      <c r="K20" s="30">
        <v>13867.319425076799</v>
      </c>
      <c r="L20" s="30">
        <v>13790.6125987834</v>
      </c>
      <c r="M20" s="30">
        <v>14156.1912939823</v>
      </c>
      <c r="N20" s="30">
        <v>14107.095326937901</v>
      </c>
      <c r="O20" s="30">
        <v>17022.359024690999</v>
      </c>
      <c r="P20" s="30">
        <v>17206.655094697886</v>
      </c>
      <c r="Q20" s="31"/>
      <c r="R20" s="30">
        <v>2146</v>
      </c>
      <c r="S20" s="30">
        <v>2345.2000295272201</v>
      </c>
      <c r="T20" s="30">
        <v>2441.9075973835102</v>
      </c>
      <c r="U20" s="30">
        <v>12183.9898337225</v>
      </c>
      <c r="V20" s="30">
        <v>14156.1912943721</v>
      </c>
    </row>
    <row r="21" spans="1:22" ht="15" hidden="1" customHeight="1" outlineLevel="1">
      <c r="A21" s="29" t="s">
        <v>53</v>
      </c>
      <c r="B21" s="30">
        <v>0</v>
      </c>
      <c r="C21" s="30">
        <v>0</v>
      </c>
      <c r="D21" s="30">
        <v>0</v>
      </c>
      <c r="E21" s="30">
        <v>0</v>
      </c>
      <c r="F21" s="30">
        <v>0</v>
      </c>
      <c r="G21" s="30">
        <v>0</v>
      </c>
      <c r="H21" s="30">
        <v>0</v>
      </c>
      <c r="I21" s="30">
        <v>0</v>
      </c>
      <c r="J21" s="30">
        <v>0</v>
      </c>
      <c r="K21" s="30">
        <v>0</v>
      </c>
      <c r="L21" s="30">
        <v>0</v>
      </c>
      <c r="M21" s="30">
        <v>0</v>
      </c>
      <c r="N21" s="30">
        <v>0</v>
      </c>
      <c r="O21" s="30">
        <v>970.47935742303605</v>
      </c>
      <c r="P21" s="30">
        <v>970.47935742303605</v>
      </c>
      <c r="Q21" s="31"/>
      <c r="R21" s="30">
        <v>0</v>
      </c>
      <c r="S21" s="30">
        <v>0</v>
      </c>
      <c r="T21" s="30">
        <v>0</v>
      </c>
      <c r="U21" s="30">
        <v>0</v>
      </c>
      <c r="V21" s="30">
        <v>0</v>
      </c>
    </row>
    <row r="22" spans="1:22" ht="15" customHeight="1" collapsed="1">
      <c r="A22" s="22" t="s">
        <v>54</v>
      </c>
      <c r="B22" s="28">
        <v>19893.5581285033</v>
      </c>
      <c r="C22" s="28">
        <v>21572.585079889301</v>
      </c>
      <c r="D22" s="28">
        <v>21456.933626317499</v>
      </c>
      <c r="E22" s="28">
        <v>23900.011003552401</v>
      </c>
      <c r="F22" s="28">
        <v>23895.2711984532</v>
      </c>
      <c r="G22" s="28">
        <v>31066.797476342999</v>
      </c>
      <c r="H22" s="28">
        <v>33983.031763940497</v>
      </c>
      <c r="I22" s="28">
        <v>32900.766232103</v>
      </c>
      <c r="J22" s="28">
        <v>34984.359148952302</v>
      </c>
      <c r="K22" s="28">
        <v>37206.878687305201</v>
      </c>
      <c r="L22" s="28">
        <v>38825.509697523201</v>
      </c>
      <c r="M22" s="28">
        <v>40809.752066384601</v>
      </c>
      <c r="N22" s="28">
        <v>45757.579356373499</v>
      </c>
      <c r="O22" s="28">
        <v>48944.356446001599</v>
      </c>
      <c r="P22" s="28">
        <v>48078.658978790503</v>
      </c>
      <c r="R22" s="28">
        <v>17929.963331323794</v>
      </c>
      <c r="S22" s="28">
        <v>19167.447300544471</v>
      </c>
      <c r="T22" s="28">
        <v>23900.010904517359</v>
      </c>
      <c r="U22" s="28">
        <v>32900.766133010307</v>
      </c>
      <c r="V22" s="28">
        <v>40809.752467754173</v>
      </c>
    </row>
    <row r="23" spans="1:22" ht="15" hidden="1" customHeight="1" outlineLevel="1">
      <c r="A23" s="29" t="s">
        <v>47</v>
      </c>
      <c r="B23" s="30">
        <v>6414.3035225817002</v>
      </c>
      <c r="C23" s="30">
        <v>6707.5006115012602</v>
      </c>
      <c r="D23" s="30">
        <v>6639.4732554850498</v>
      </c>
      <c r="E23" s="30">
        <v>6657.6600515976197</v>
      </c>
      <c r="F23" s="30">
        <v>6516.42743527928</v>
      </c>
      <c r="G23" s="30">
        <v>6416.5050424201099</v>
      </c>
      <c r="H23" s="30">
        <v>5467.2775085098001</v>
      </c>
      <c r="I23" s="30">
        <v>5403.8869253431203</v>
      </c>
      <c r="J23" s="30">
        <v>5444.0637237651199</v>
      </c>
      <c r="K23" s="30">
        <v>5473.6116134595204</v>
      </c>
      <c r="L23" s="30">
        <v>5488.9010448403897</v>
      </c>
      <c r="M23" s="30">
        <v>5552.8314090046597</v>
      </c>
      <c r="N23" s="30">
        <v>5422.8595128327597</v>
      </c>
      <c r="O23" s="30">
        <v>5610.4346753043701</v>
      </c>
      <c r="P23" s="30">
        <v>5171.160180538951</v>
      </c>
      <c r="Q23" s="31"/>
      <c r="R23" s="30">
        <v>4941.9510285874803</v>
      </c>
      <c r="S23" s="30">
        <v>6048.1030922006703</v>
      </c>
      <c r="T23" s="30">
        <v>6657.6599549735902</v>
      </c>
      <c r="U23" s="30">
        <v>5403.8868287190899</v>
      </c>
      <c r="V23" s="30">
        <v>5552.8313123806302</v>
      </c>
    </row>
    <row r="24" spans="1:22" ht="15" hidden="1" customHeight="1" outlineLevel="1">
      <c r="A24" s="29" t="s">
        <v>48</v>
      </c>
      <c r="B24" s="30">
        <v>3323.4570147120398</v>
      </c>
      <c r="C24" s="30">
        <v>3404.366242824</v>
      </c>
      <c r="D24" s="30">
        <v>3106.0881755761502</v>
      </c>
      <c r="E24" s="30">
        <v>3271.7555251132299</v>
      </c>
      <c r="F24" s="30">
        <v>3333.60254187787</v>
      </c>
      <c r="G24" s="30">
        <v>3240.2049633230999</v>
      </c>
      <c r="H24" s="30">
        <v>3307.1106612052099</v>
      </c>
      <c r="I24" s="30">
        <v>3418.6292991359301</v>
      </c>
      <c r="J24" s="30">
        <v>3623.9422039417</v>
      </c>
      <c r="K24" s="30">
        <v>4219.0059468872996</v>
      </c>
      <c r="L24" s="30">
        <v>4037.9993492000099</v>
      </c>
      <c r="M24" s="30">
        <v>4271.3113404707301</v>
      </c>
      <c r="N24" s="30">
        <v>4176.2793191911896</v>
      </c>
      <c r="O24" s="30">
        <v>4483.9538630950701</v>
      </c>
      <c r="P24" s="30">
        <v>4572.1259042272195</v>
      </c>
      <c r="Q24" s="31"/>
      <c r="R24" s="30">
        <v>3520.54332826781</v>
      </c>
      <c r="S24" s="30">
        <v>3286.6738873562299</v>
      </c>
      <c r="T24" s="30">
        <v>3271.75552368937</v>
      </c>
      <c r="U24" s="30">
        <v>3418.6292975484098</v>
      </c>
      <c r="V24" s="30">
        <v>4271.3113388832098</v>
      </c>
    </row>
    <row r="25" spans="1:22" ht="15" hidden="1" customHeight="1" outlineLevel="1">
      <c r="A25" s="29" t="s">
        <v>49</v>
      </c>
      <c r="B25" s="30">
        <v>4698.3121650892899</v>
      </c>
      <c r="C25" s="30">
        <v>4897.7293287162202</v>
      </c>
      <c r="D25" s="30">
        <v>5015.3087726304202</v>
      </c>
      <c r="E25" s="30">
        <v>5380.5465302940302</v>
      </c>
      <c r="F25" s="30">
        <v>5638.9735895423901</v>
      </c>
      <c r="G25" s="30">
        <v>5769.7914718086104</v>
      </c>
      <c r="H25" s="30">
        <v>6470.29535110711</v>
      </c>
      <c r="I25" s="30">
        <v>6522.3839324221599</v>
      </c>
      <c r="J25" s="30">
        <v>7164.2647946131401</v>
      </c>
      <c r="K25" s="30">
        <v>7643.4862268030502</v>
      </c>
      <c r="L25" s="30">
        <v>8171.4287425695902</v>
      </c>
      <c r="M25" s="30">
        <v>8586.3070989948901</v>
      </c>
      <c r="N25" s="30">
        <v>12430.172273292699</v>
      </c>
      <c r="O25" s="30">
        <v>13128.329619951801</v>
      </c>
      <c r="P25" s="30">
        <v>13729.860968845176</v>
      </c>
      <c r="Q25" s="31"/>
      <c r="R25" s="30">
        <v>4926.79350924348</v>
      </c>
      <c r="S25" s="30">
        <v>4519.5193977638901</v>
      </c>
      <c r="T25" s="30">
        <v>5380.5465291915598</v>
      </c>
      <c r="U25" s="30">
        <v>6522.3839316440999</v>
      </c>
      <c r="V25" s="30">
        <v>8586.3070979431504</v>
      </c>
    </row>
    <row r="26" spans="1:22" ht="15" hidden="1" customHeight="1" outlineLevel="1">
      <c r="A26" s="29" t="s">
        <v>50</v>
      </c>
      <c r="B26" s="30">
        <v>2206.8945283163298</v>
      </c>
      <c r="C26" s="30">
        <v>2715.68279541115</v>
      </c>
      <c r="D26" s="30">
        <v>2670.93197076047</v>
      </c>
      <c r="E26" s="30">
        <v>2910.1724230231598</v>
      </c>
      <c r="F26" s="30">
        <v>2749.25618077644</v>
      </c>
      <c r="G26" s="30">
        <v>2293.3332955190299</v>
      </c>
      <c r="H26" s="30">
        <v>2314.39658116991</v>
      </c>
      <c r="I26" s="30">
        <v>1803.2476191119499</v>
      </c>
      <c r="J26" s="30">
        <v>1966.0343449019299</v>
      </c>
      <c r="K26" s="30">
        <v>2211.5032558682701</v>
      </c>
      <c r="L26" s="30">
        <v>2363.5885902990399</v>
      </c>
      <c r="M26" s="30">
        <v>2697.5168123879498</v>
      </c>
      <c r="N26" s="30">
        <v>2842.14292006597</v>
      </c>
      <c r="O26" s="30">
        <v>2736.7240418542601</v>
      </c>
      <c r="P26" s="30">
        <v>2641.2150228668993</v>
      </c>
      <c r="Q26" s="31"/>
      <c r="R26" s="30">
        <v>2239.19547423418</v>
      </c>
      <c r="S26" s="30">
        <v>2141.9952253178999</v>
      </c>
      <c r="T26" s="30">
        <v>2910.17242306769</v>
      </c>
      <c r="U26" s="30">
        <v>1803.2476191564799</v>
      </c>
      <c r="V26" s="30">
        <v>2697.51681243247</v>
      </c>
    </row>
    <row r="27" spans="1:22" ht="15" hidden="1" customHeight="1" outlineLevel="1">
      <c r="A27" s="29" t="s">
        <v>51</v>
      </c>
      <c r="B27" s="30">
        <v>1413.31002552563</v>
      </c>
      <c r="C27" s="30">
        <v>1891.0636437200101</v>
      </c>
      <c r="D27" s="30">
        <v>1931.3856540710101</v>
      </c>
      <c r="E27" s="30">
        <v>3476.3685411608199</v>
      </c>
      <c r="F27" s="30">
        <v>3791.40142858731</v>
      </c>
      <c r="G27" s="30">
        <v>3863.50137380978</v>
      </c>
      <c r="H27" s="30">
        <v>6091.4193531595802</v>
      </c>
      <c r="I27" s="30">
        <v>5513.2329340338301</v>
      </c>
      <c r="J27" s="30">
        <v>5826.3374133786501</v>
      </c>
      <c r="K27" s="30">
        <v>6302.5071276913204</v>
      </c>
      <c r="L27" s="30">
        <v>7228.2167776907399</v>
      </c>
      <c r="M27" s="30">
        <v>7847.90848760672</v>
      </c>
      <c r="N27" s="30">
        <v>9410.5291850530502</v>
      </c>
      <c r="O27" s="30">
        <v>9732.8160891440803</v>
      </c>
      <c r="P27" s="30">
        <v>9341.8564450864233</v>
      </c>
      <c r="Q27" s="31"/>
      <c r="R27" s="30">
        <v>413.59569627913498</v>
      </c>
      <c r="S27" s="30">
        <v>1404.2024600625</v>
      </c>
      <c r="T27" s="30">
        <v>3476.3685411607198</v>
      </c>
      <c r="U27" s="30">
        <v>5513.23293402743</v>
      </c>
      <c r="V27" s="30">
        <v>7847.9084873085103</v>
      </c>
    </row>
    <row r="28" spans="1:22" ht="15" hidden="1" customHeight="1" outlineLevel="1">
      <c r="A28" s="29" t="s">
        <v>52</v>
      </c>
      <c r="B28" s="30">
        <v>1837.28087227832</v>
      </c>
      <c r="C28" s="30">
        <v>1956.24245771662</v>
      </c>
      <c r="D28" s="30">
        <v>2093.74579779445</v>
      </c>
      <c r="E28" s="30">
        <v>2203.50793236355</v>
      </c>
      <c r="F28" s="30">
        <v>1865.61002238993</v>
      </c>
      <c r="G28" s="30">
        <v>9483.4613294623396</v>
      </c>
      <c r="H28" s="30">
        <v>10332.532308788899</v>
      </c>
      <c r="I28" s="30">
        <v>10239.385522056</v>
      </c>
      <c r="J28" s="30">
        <v>10959.716668351801</v>
      </c>
      <c r="K28" s="30">
        <v>11356.7645165958</v>
      </c>
      <c r="L28" s="30">
        <v>11535.3751929234</v>
      </c>
      <c r="M28" s="30">
        <v>11853.876917919601</v>
      </c>
      <c r="N28" s="30">
        <v>11475.5961459378</v>
      </c>
      <c r="O28" s="30">
        <v>13252.098156652</v>
      </c>
      <c r="P28" s="30">
        <v>12622.440457225837</v>
      </c>
      <c r="Q28" s="31"/>
      <c r="R28" s="30">
        <v>1887.88429471171</v>
      </c>
      <c r="S28" s="30">
        <v>1766.95323784328</v>
      </c>
      <c r="T28" s="30">
        <v>2203.5079324344301</v>
      </c>
      <c r="U28" s="30">
        <v>10239.385521914801</v>
      </c>
      <c r="V28" s="30">
        <v>11853.8774188062</v>
      </c>
    </row>
    <row r="29" spans="1:22" ht="15" hidden="1" customHeight="1" outlineLevel="1">
      <c r="A29" s="29" t="s">
        <v>53</v>
      </c>
      <c r="B29" s="30">
        <v>0</v>
      </c>
      <c r="C29" s="30">
        <v>0</v>
      </c>
      <c r="D29" s="30">
        <v>0</v>
      </c>
      <c r="E29" s="30">
        <v>0</v>
      </c>
      <c r="F29" s="30">
        <v>0</v>
      </c>
      <c r="G29" s="30">
        <v>0</v>
      </c>
      <c r="H29" s="30">
        <v>0</v>
      </c>
      <c r="I29" s="30">
        <v>0</v>
      </c>
      <c r="J29" s="30">
        <v>0</v>
      </c>
      <c r="K29" s="30">
        <v>0</v>
      </c>
      <c r="L29" s="30">
        <v>0</v>
      </c>
      <c r="M29" s="30">
        <v>0</v>
      </c>
      <c r="N29" s="30">
        <v>0</v>
      </c>
      <c r="O29" s="30">
        <v>0</v>
      </c>
      <c r="P29" s="30">
        <v>0</v>
      </c>
      <c r="Q29" s="31"/>
      <c r="R29" s="30">
        <v>0</v>
      </c>
      <c r="S29" s="30">
        <v>0</v>
      </c>
      <c r="T29" s="30">
        <v>0</v>
      </c>
      <c r="U29" s="30">
        <v>0</v>
      </c>
      <c r="V29" s="30">
        <v>0</v>
      </c>
    </row>
    <row r="30" spans="1:22" ht="15" customHeight="1" collapsed="1">
      <c r="A30" s="22" t="s">
        <v>55</v>
      </c>
      <c r="B30" s="28">
        <v>389.70264316241298</v>
      </c>
      <c r="C30" s="28">
        <v>1504.5232377242</v>
      </c>
      <c r="D30" s="28">
        <v>1312.55497279306</v>
      </c>
      <c r="E30" s="28">
        <v>1369.5544545598</v>
      </c>
      <c r="F30" s="28">
        <v>942.38598245392802</v>
      </c>
      <c r="G30" s="28">
        <v>1251.9485195787599</v>
      </c>
      <c r="H30" s="28">
        <v>2051.9472396279898</v>
      </c>
      <c r="I30" s="28">
        <v>907.64470730484197</v>
      </c>
      <c r="J30" s="28">
        <v>3173.0550587604598</v>
      </c>
      <c r="K30" s="28">
        <v>1265.9579603864699</v>
      </c>
      <c r="L30" s="28">
        <v>1530.87894275178</v>
      </c>
      <c r="M30" s="28">
        <v>1695.3750046485</v>
      </c>
      <c r="N30" s="28">
        <v>2142.5781510401598</v>
      </c>
      <c r="O30" s="28">
        <v>2346.8228706507898</v>
      </c>
      <c r="P30" s="28">
        <v>2376.1109793027067</v>
      </c>
      <c r="R30" s="28">
        <v>175.3345044540614</v>
      </c>
      <c r="S30" s="28">
        <v>3131.7387276843401</v>
      </c>
      <c r="T30" s="28">
        <v>4576.2102032937428</v>
      </c>
      <c r="U30" s="28">
        <v>5154.2098439169913</v>
      </c>
      <c r="V30" s="28">
        <v>7665.5669665472105</v>
      </c>
    </row>
    <row r="31" spans="1:22" ht="15" hidden="1" customHeight="1" outlineLevel="1">
      <c r="A31" s="29" t="s">
        <v>47</v>
      </c>
      <c r="B31" s="30">
        <v>27.741532824716099</v>
      </c>
      <c r="C31" s="30">
        <v>179.486668923948</v>
      </c>
      <c r="D31" s="30">
        <v>43.223119145172802</v>
      </c>
      <c r="E31" s="30">
        <v>0</v>
      </c>
      <c r="F31" s="30">
        <v>4.1231897285781098</v>
      </c>
      <c r="G31" s="30">
        <v>61.807434179961596</v>
      </c>
      <c r="H31" s="30">
        <v>52.422054225155797</v>
      </c>
      <c r="I31" s="30">
        <v>67.966334000000003</v>
      </c>
      <c r="J31" s="30">
        <v>229.01504575322201</v>
      </c>
      <c r="K31" s="30">
        <v>24.167521669904598</v>
      </c>
      <c r="L31" s="30">
        <v>95.635148246793804</v>
      </c>
      <c r="M31" s="30">
        <v>16.279499538127101</v>
      </c>
      <c r="N31" s="30">
        <v>274.80500000000001</v>
      </c>
      <c r="O31" s="30">
        <v>9.3712621899999995</v>
      </c>
      <c r="P31" s="30">
        <v>95.042825159515019</v>
      </c>
      <c r="Q31" s="31"/>
      <c r="R31" s="30">
        <v>14.901965038975</v>
      </c>
      <c r="S31" s="30">
        <v>1270.5240438282001</v>
      </c>
      <c r="T31" s="30">
        <v>250.45132089383699</v>
      </c>
      <c r="U31" s="30">
        <v>186.319012133695</v>
      </c>
      <c r="V31" s="30">
        <v>365.097215208048</v>
      </c>
    </row>
    <row r="32" spans="1:22" ht="15" hidden="1" customHeight="1" outlineLevel="1">
      <c r="A32" s="29" t="s">
        <v>48</v>
      </c>
      <c r="B32" s="30">
        <v>63</v>
      </c>
      <c r="C32" s="30">
        <v>400.622194052667</v>
      </c>
      <c r="D32" s="30">
        <v>420.74380828541803</v>
      </c>
      <c r="E32" s="30">
        <v>416.42925084801601</v>
      </c>
      <c r="F32" s="30">
        <v>132.38553377754599</v>
      </c>
      <c r="G32" s="30">
        <v>101.67408206443901</v>
      </c>
      <c r="H32" s="30">
        <v>56.230159284231398</v>
      </c>
      <c r="I32" s="30">
        <v>163.21431999999999</v>
      </c>
      <c r="J32" s="30">
        <v>896.34420323173902</v>
      </c>
      <c r="K32" s="30">
        <v>329.88366639301398</v>
      </c>
      <c r="L32" s="30">
        <v>612.23930791186206</v>
      </c>
      <c r="M32" s="30">
        <v>414.79222391494801</v>
      </c>
      <c r="N32" s="30">
        <v>546.88182998832895</v>
      </c>
      <c r="O32" s="30">
        <v>12.326698817460199</v>
      </c>
      <c r="P32" s="30">
        <v>24.090348442799872</v>
      </c>
      <c r="Q32" s="31"/>
      <c r="R32" s="30">
        <v>138.67477224244101</v>
      </c>
      <c r="S32" s="30">
        <v>101.35791363396901</v>
      </c>
      <c r="T32" s="30">
        <v>1300.7952531860999</v>
      </c>
      <c r="U32" s="30">
        <v>453.50409512621701</v>
      </c>
      <c r="V32" s="30">
        <v>2253.2594014515598</v>
      </c>
    </row>
    <row r="33" spans="1:22" ht="15" hidden="1" customHeight="1" outlineLevel="1">
      <c r="A33" s="29" t="s">
        <v>49</v>
      </c>
      <c r="B33" s="30">
        <v>90.972389923777499</v>
      </c>
      <c r="C33" s="30">
        <v>89.902437320671694</v>
      </c>
      <c r="D33" s="30">
        <v>196.05856176755799</v>
      </c>
      <c r="E33" s="30">
        <v>353.74496417409199</v>
      </c>
      <c r="F33" s="30">
        <v>286.90642045562998</v>
      </c>
      <c r="G33" s="30">
        <v>357.50072757041301</v>
      </c>
      <c r="H33" s="30">
        <v>421.21485563747001</v>
      </c>
      <c r="I33" s="30">
        <v>314.761130438892</v>
      </c>
      <c r="J33" s="30">
        <v>832.03237220792096</v>
      </c>
      <c r="K33" s="30">
        <v>346.05228288405903</v>
      </c>
      <c r="L33" s="30">
        <v>395.814266331971</v>
      </c>
      <c r="M33" s="30">
        <v>273.84755173300698</v>
      </c>
      <c r="N33" s="30">
        <v>925.68162337130798</v>
      </c>
      <c r="O33" s="30">
        <v>657.203223962729</v>
      </c>
      <c r="P33" s="30">
        <v>1129.0216828695991</v>
      </c>
      <c r="Q33" s="31"/>
      <c r="R33" s="30">
        <v>0</v>
      </c>
      <c r="S33" s="30">
        <v>550.89105124332298</v>
      </c>
      <c r="T33" s="30">
        <v>730.81754863639696</v>
      </c>
      <c r="U33" s="30">
        <v>1380.3831341023999</v>
      </c>
      <c r="V33" s="30">
        <v>1847.7464731569601</v>
      </c>
    </row>
    <row r="34" spans="1:22" ht="15" hidden="1" customHeight="1" outlineLevel="1">
      <c r="A34" s="29" t="s">
        <v>50</v>
      </c>
      <c r="B34" s="30">
        <v>5.9932843396591098</v>
      </c>
      <c r="C34" s="30">
        <v>367.60528532136499</v>
      </c>
      <c r="D34" s="30">
        <v>278.79564240156998</v>
      </c>
      <c r="E34" s="30">
        <v>106.683363715648</v>
      </c>
      <c r="F34" s="30">
        <v>81.671797886541896</v>
      </c>
      <c r="G34" s="30">
        <v>37.1782904024545</v>
      </c>
      <c r="H34" s="30">
        <v>103.865797879485</v>
      </c>
      <c r="I34" s="30">
        <v>9.5323045715004202</v>
      </c>
      <c r="J34" s="30">
        <v>13.466463910295399</v>
      </c>
      <c r="K34" s="30">
        <v>79.674829161800005</v>
      </c>
      <c r="L34" s="30">
        <v>77.998103036596504</v>
      </c>
      <c r="M34" s="30">
        <v>144.158484129275</v>
      </c>
      <c r="N34" s="30">
        <v>91.205326344286505</v>
      </c>
      <c r="O34" s="30">
        <v>37.513655540166198</v>
      </c>
      <c r="P34" s="30">
        <v>90.034518707872209</v>
      </c>
      <c r="Q34" s="31"/>
      <c r="R34" s="30">
        <v>21.757767172645401</v>
      </c>
      <c r="S34" s="30">
        <v>278.16923698749503</v>
      </c>
      <c r="T34" s="30">
        <v>758.81327538221001</v>
      </c>
      <c r="U34" s="30">
        <v>232.531585691456</v>
      </c>
      <c r="V34" s="30">
        <v>315.59788023796699</v>
      </c>
    </row>
    <row r="35" spans="1:22" ht="15" hidden="1" customHeight="1" outlineLevel="1">
      <c r="A35" s="29" t="s">
        <v>51</v>
      </c>
      <c r="B35" s="30">
        <v>46.374541808911502</v>
      </c>
      <c r="C35" s="30">
        <v>313.28497896988603</v>
      </c>
      <c r="D35" s="30">
        <v>100.318145521389</v>
      </c>
      <c r="E35" s="30">
        <v>297.58897491913501</v>
      </c>
      <c r="F35" s="30">
        <v>235.322368176304</v>
      </c>
      <c r="G35" s="30">
        <v>141.88675101833701</v>
      </c>
      <c r="H35" s="30">
        <v>161.595773923791</v>
      </c>
      <c r="I35" s="30">
        <v>48.713655824233399</v>
      </c>
      <c r="J35" s="30">
        <v>41.604930522035801</v>
      </c>
      <c r="K35" s="30">
        <v>231.9313243974</v>
      </c>
      <c r="L35" s="30">
        <v>109.31519745376799</v>
      </c>
      <c r="M35" s="30">
        <v>522.56851836989199</v>
      </c>
      <c r="N35" s="30">
        <v>36.846176805825998</v>
      </c>
      <c r="O35" s="30">
        <v>247.038043350386</v>
      </c>
      <c r="P35" s="30">
        <v>192.77045860013277</v>
      </c>
      <c r="Q35" s="31"/>
      <c r="R35" s="30">
        <v>0</v>
      </c>
      <c r="S35" s="30">
        <v>42.494945604380099</v>
      </c>
      <c r="T35" s="30">
        <v>757.56664121932101</v>
      </c>
      <c r="U35" s="30">
        <v>587.51854894266398</v>
      </c>
      <c r="V35" s="30">
        <v>905.41997074309495</v>
      </c>
    </row>
    <row r="36" spans="1:22" ht="15" hidden="1" customHeight="1" outlineLevel="1">
      <c r="A36" s="29" t="s">
        <v>52</v>
      </c>
      <c r="B36" s="30">
        <v>155.62089426534899</v>
      </c>
      <c r="C36" s="30">
        <v>153.621673135663</v>
      </c>
      <c r="D36" s="30">
        <v>273.41569567195501</v>
      </c>
      <c r="E36" s="30">
        <v>195.10790090291201</v>
      </c>
      <c r="F36" s="30">
        <v>201.976672429328</v>
      </c>
      <c r="G36" s="30">
        <v>551.90123434315797</v>
      </c>
      <c r="H36" s="30">
        <v>1256.6185986778601</v>
      </c>
      <c r="I36" s="30">
        <v>303.45696247021698</v>
      </c>
      <c r="J36" s="30">
        <v>1160.5920431352399</v>
      </c>
      <c r="K36" s="30">
        <v>254.248335880296</v>
      </c>
      <c r="L36" s="30">
        <v>239.87691977079101</v>
      </c>
      <c r="M36" s="30">
        <v>323.72872696325402</v>
      </c>
      <c r="N36" s="30">
        <v>267.15819453041502</v>
      </c>
      <c r="O36" s="30">
        <v>412.890629367011</v>
      </c>
      <c r="P36" s="30">
        <v>845.15114552278771</v>
      </c>
      <c r="Q36" s="31"/>
      <c r="R36" s="30">
        <v>0</v>
      </c>
      <c r="S36" s="30">
        <v>888.301536386973</v>
      </c>
      <c r="T36" s="30">
        <v>777.76616397587804</v>
      </c>
      <c r="U36" s="30">
        <v>2313.9534679205599</v>
      </c>
      <c r="V36" s="30">
        <v>1978.44602574958</v>
      </c>
    </row>
    <row r="37" spans="1:22" ht="15" hidden="1" customHeight="1" outlineLevel="1">
      <c r="A37" s="29" t="s">
        <v>53</v>
      </c>
      <c r="B37" s="30">
        <v>0</v>
      </c>
      <c r="C37" s="30">
        <v>0</v>
      </c>
      <c r="D37" s="30">
        <v>0</v>
      </c>
      <c r="E37" s="30">
        <v>0</v>
      </c>
      <c r="F37" s="30">
        <v>0</v>
      </c>
      <c r="G37" s="30">
        <v>0</v>
      </c>
      <c r="H37" s="30">
        <v>0</v>
      </c>
      <c r="I37" s="30">
        <v>0</v>
      </c>
      <c r="J37" s="30">
        <v>0</v>
      </c>
      <c r="K37" s="30">
        <v>0</v>
      </c>
      <c r="L37" s="30">
        <v>0</v>
      </c>
      <c r="M37" s="30">
        <v>0</v>
      </c>
      <c r="N37" s="30">
        <v>0</v>
      </c>
      <c r="O37" s="30">
        <v>970.47935742303605</v>
      </c>
      <c r="P37" s="30">
        <v>0</v>
      </c>
      <c r="Q37" s="31"/>
      <c r="R37" s="30">
        <v>0</v>
      </c>
      <c r="S37" s="30">
        <v>0</v>
      </c>
      <c r="T37" s="30">
        <v>0</v>
      </c>
      <c r="U37" s="30">
        <v>0</v>
      </c>
      <c r="V37" s="30">
        <v>0</v>
      </c>
    </row>
    <row r="38" spans="1:22" ht="15" customHeight="1" collapsed="1">
      <c r="A38" s="22" t="s">
        <v>56</v>
      </c>
      <c r="B38" s="28">
        <v>436.97149900636799</v>
      </c>
      <c r="C38" s="28">
        <v>471.515017892777</v>
      </c>
      <c r="D38" s="28">
        <v>469.30026209799701</v>
      </c>
      <c r="E38" s="28">
        <v>540.67744565693602</v>
      </c>
      <c r="F38" s="28">
        <v>513.96072187841696</v>
      </c>
      <c r="G38" s="28">
        <v>435.93996152923</v>
      </c>
      <c r="H38" s="28">
        <v>454.848295806458</v>
      </c>
      <c r="I38" s="28">
        <v>318.78527522424901</v>
      </c>
      <c r="J38" s="28">
        <v>367.53748660967</v>
      </c>
      <c r="K38" s="28">
        <v>394.08437331436699</v>
      </c>
      <c r="L38" s="28">
        <v>401.59169337988902</v>
      </c>
      <c r="M38" s="28">
        <v>249.29823285219501</v>
      </c>
      <c r="N38" s="28">
        <v>281.50442076333098</v>
      </c>
      <c r="O38" s="28">
        <v>238.24344750961501</v>
      </c>
      <c r="P38" s="28">
        <v>260.08677478000004</v>
      </c>
      <c r="R38" s="28">
        <v>347.650200432134</v>
      </c>
      <c r="S38" s="28">
        <v>461.83330438729899</v>
      </c>
      <c r="T38" s="28">
        <v>540.67744565693602</v>
      </c>
      <c r="U38" s="28">
        <v>318.78527522424901</v>
      </c>
      <c r="V38" s="28">
        <v>249.29823285219501</v>
      </c>
    </row>
    <row r="39" spans="1:22" ht="15" customHeight="1">
      <c r="A39" s="22" t="s">
        <v>57</v>
      </c>
      <c r="B39" s="28" t="s">
        <v>58</v>
      </c>
      <c r="C39" s="28" t="s">
        <v>58</v>
      </c>
      <c r="D39" s="28" t="s">
        <v>58</v>
      </c>
      <c r="E39" s="28" t="s">
        <v>58</v>
      </c>
      <c r="F39" s="28" t="s">
        <v>58</v>
      </c>
      <c r="G39" s="28" t="s">
        <v>58</v>
      </c>
      <c r="H39" s="28" t="s">
        <v>58</v>
      </c>
      <c r="I39" s="28" t="s">
        <v>58</v>
      </c>
      <c r="J39" s="28">
        <v>3462.9756302370702</v>
      </c>
      <c r="K39" s="28">
        <v>3327.89873272047</v>
      </c>
      <c r="L39" s="28">
        <v>3234.7649454514199</v>
      </c>
      <c r="M39" s="28">
        <v>2858.69964361342</v>
      </c>
      <c r="N39" s="28">
        <v>3340.6480843085301</v>
      </c>
      <c r="O39" s="28">
        <v>3999.3148137165299</v>
      </c>
      <c r="P39" s="28">
        <v>4781.5656198067436</v>
      </c>
      <c r="R39" s="28" t="s">
        <v>58</v>
      </c>
      <c r="S39" s="28" t="s">
        <v>58</v>
      </c>
      <c r="T39" s="28" t="s">
        <v>58</v>
      </c>
      <c r="U39" s="28" t="s">
        <v>58</v>
      </c>
      <c r="V39" s="28">
        <v>2858.6996436134218</v>
      </c>
    </row>
    <row r="40" spans="1:22" ht="15" hidden="1" customHeight="1" outlineLevel="1">
      <c r="A40" s="29" t="s">
        <v>47</v>
      </c>
      <c r="B40" s="30" t="s">
        <v>58</v>
      </c>
      <c r="C40" s="30" t="s">
        <v>58</v>
      </c>
      <c r="D40" s="30" t="s">
        <v>58</v>
      </c>
      <c r="E40" s="30" t="s">
        <v>58</v>
      </c>
      <c r="F40" s="30" t="s">
        <v>58</v>
      </c>
      <c r="G40" s="30" t="s">
        <v>58</v>
      </c>
      <c r="H40" s="30" t="s">
        <v>58</v>
      </c>
      <c r="I40" s="30" t="s">
        <v>58</v>
      </c>
      <c r="J40" s="30">
        <v>199.55865648995299</v>
      </c>
      <c r="K40" s="30">
        <v>221.46320417149701</v>
      </c>
      <c r="L40" s="30">
        <v>298.56288538113603</v>
      </c>
      <c r="M40" s="30">
        <v>232.75679228492001</v>
      </c>
      <c r="N40" s="30">
        <v>483.25262379778599</v>
      </c>
      <c r="O40" s="30">
        <v>300.916237526619</v>
      </c>
      <c r="P40" s="30">
        <v>395.25125646643079</v>
      </c>
      <c r="Q40" s="31"/>
      <c r="R40" s="30" t="s">
        <v>58</v>
      </c>
      <c r="S40" s="30" t="s">
        <v>58</v>
      </c>
      <c r="T40" s="30" t="s">
        <v>58</v>
      </c>
      <c r="U40" s="30" t="s">
        <v>58</v>
      </c>
      <c r="V40" s="32">
        <v>232.75679228492001</v>
      </c>
    </row>
    <row r="41" spans="1:22" ht="15" hidden="1" customHeight="1" outlineLevel="1">
      <c r="A41" s="29" t="s">
        <v>48</v>
      </c>
      <c r="B41" s="30" t="s">
        <v>58</v>
      </c>
      <c r="C41" s="30" t="s">
        <v>58</v>
      </c>
      <c r="D41" s="30" t="s">
        <v>58</v>
      </c>
      <c r="E41" s="30" t="s">
        <v>58</v>
      </c>
      <c r="F41" s="30" t="s">
        <v>58</v>
      </c>
      <c r="G41" s="30" t="s">
        <v>58</v>
      </c>
      <c r="H41" s="30" t="s">
        <v>58</v>
      </c>
      <c r="I41" s="30" t="s">
        <v>58</v>
      </c>
      <c r="J41" s="30">
        <v>1619.1338244200999</v>
      </c>
      <c r="K41" s="30">
        <v>1325.8374345541899</v>
      </c>
      <c r="L41" s="30">
        <v>1313.6607928337501</v>
      </c>
      <c r="M41" s="30">
        <v>1014.4214652888001</v>
      </c>
      <c r="N41" s="30">
        <v>1174.7842974140001</v>
      </c>
      <c r="O41" s="30">
        <v>898.77155496557805</v>
      </c>
      <c r="P41" s="30">
        <v>703.02254062317661</v>
      </c>
      <c r="Q41" s="31"/>
      <c r="R41" s="30" t="s">
        <v>58</v>
      </c>
      <c r="S41" s="30" t="s">
        <v>58</v>
      </c>
      <c r="T41" s="30" t="s">
        <v>58</v>
      </c>
      <c r="U41" s="30" t="s">
        <v>58</v>
      </c>
      <c r="V41" s="32">
        <v>1014.4214652888001</v>
      </c>
    </row>
    <row r="42" spans="1:22" ht="15" hidden="1" customHeight="1" outlineLevel="1">
      <c r="A42" s="29" t="s">
        <v>49</v>
      </c>
      <c r="B42" s="30" t="s">
        <v>58</v>
      </c>
      <c r="C42" s="30" t="s">
        <v>58</v>
      </c>
      <c r="D42" s="30" t="s">
        <v>58</v>
      </c>
      <c r="E42" s="30" t="s">
        <v>58</v>
      </c>
      <c r="F42" s="30" t="s">
        <v>58</v>
      </c>
      <c r="G42" s="30" t="s">
        <v>58</v>
      </c>
      <c r="H42" s="30" t="s">
        <v>58</v>
      </c>
      <c r="I42" s="30" t="s">
        <v>58</v>
      </c>
      <c r="J42" s="30">
        <v>49.637522100000098</v>
      </c>
      <c r="K42" s="30">
        <v>110.09804987</v>
      </c>
      <c r="L42" s="30">
        <v>236.57479828670199</v>
      </c>
      <c r="M42" s="30">
        <v>236.06202308171299</v>
      </c>
      <c r="N42" s="30">
        <v>229.932885960839</v>
      </c>
      <c r="O42" s="30">
        <v>286.38871460751</v>
      </c>
      <c r="P42" s="30">
        <v>412.82588101255033</v>
      </c>
      <c r="Q42" s="31"/>
      <c r="R42" s="30" t="s">
        <v>58</v>
      </c>
      <c r="S42" s="30" t="s">
        <v>58</v>
      </c>
      <c r="T42" s="30" t="s">
        <v>58</v>
      </c>
      <c r="U42" s="30" t="s">
        <v>58</v>
      </c>
      <c r="V42" s="32">
        <v>236.06202308171299</v>
      </c>
    </row>
    <row r="43" spans="1:22" ht="15" hidden="1" customHeight="1" outlineLevel="1">
      <c r="A43" s="29" t="s">
        <v>50</v>
      </c>
      <c r="B43" s="30" t="s">
        <v>58</v>
      </c>
      <c r="C43" s="30" t="s">
        <v>58</v>
      </c>
      <c r="D43" s="30" t="s">
        <v>58</v>
      </c>
      <c r="E43" s="30" t="s">
        <v>58</v>
      </c>
      <c r="F43" s="30" t="s">
        <v>58</v>
      </c>
      <c r="G43" s="30" t="s">
        <v>58</v>
      </c>
      <c r="H43" s="30" t="s">
        <v>58</v>
      </c>
      <c r="I43" s="30" t="s">
        <v>58</v>
      </c>
      <c r="J43" s="30">
        <v>31.823031457003101</v>
      </c>
      <c r="K43" s="30">
        <v>51.229146559105402</v>
      </c>
      <c r="L43" s="30">
        <v>55.061537257539101</v>
      </c>
      <c r="M43" s="30">
        <v>92.059725235302494</v>
      </c>
      <c r="N43" s="30">
        <v>79.7121590757002</v>
      </c>
      <c r="O43" s="30">
        <v>83.190455072311096</v>
      </c>
      <c r="P43" s="30">
        <v>90.099936105641035</v>
      </c>
      <c r="Q43" s="31"/>
      <c r="R43" s="30" t="s">
        <v>58</v>
      </c>
      <c r="S43" s="30" t="s">
        <v>58</v>
      </c>
      <c r="T43" s="30" t="s">
        <v>58</v>
      </c>
      <c r="U43" s="30" t="s">
        <v>58</v>
      </c>
      <c r="V43" s="32">
        <v>92.059725235302494</v>
      </c>
    </row>
    <row r="44" spans="1:22" ht="15" hidden="1" customHeight="1" outlineLevel="1">
      <c r="A44" s="29" t="s">
        <v>51</v>
      </c>
      <c r="B44" s="30" t="s">
        <v>58</v>
      </c>
      <c r="C44" s="30" t="s">
        <v>58</v>
      </c>
      <c r="D44" s="30" t="s">
        <v>58</v>
      </c>
      <c r="E44" s="30" t="s">
        <v>58</v>
      </c>
      <c r="F44" s="30" t="s">
        <v>58</v>
      </c>
      <c r="G44" s="30" t="s">
        <v>58</v>
      </c>
      <c r="H44" s="30" t="s">
        <v>58</v>
      </c>
      <c r="I44" s="30" t="s">
        <v>58</v>
      </c>
      <c r="J44" s="30">
        <v>51.329807018402597</v>
      </c>
      <c r="K44" s="30">
        <v>236.63946558222199</v>
      </c>
      <c r="L44" s="30">
        <v>99.869900580000007</v>
      </c>
      <c r="M44" s="30">
        <v>97.389407277876103</v>
      </c>
      <c r="N44" s="30">
        <v>203.969268812292</v>
      </c>
      <c r="O44" s="30">
        <v>340.95043338208302</v>
      </c>
      <c r="P44" s="30">
        <v>421.52225856903181</v>
      </c>
      <c r="Q44" s="31"/>
      <c r="R44" s="30" t="s">
        <v>58</v>
      </c>
      <c r="S44" s="30" t="s">
        <v>58</v>
      </c>
      <c r="T44" s="30" t="s">
        <v>58</v>
      </c>
      <c r="U44" s="30" t="s">
        <v>58</v>
      </c>
      <c r="V44" s="32">
        <v>97.389407277876103</v>
      </c>
    </row>
    <row r="45" spans="1:22" ht="15" hidden="1" customHeight="1" outlineLevel="1">
      <c r="A45" s="29" t="s">
        <v>52</v>
      </c>
      <c r="B45" s="30" t="s">
        <v>58</v>
      </c>
      <c r="C45" s="30" t="s">
        <v>58</v>
      </c>
      <c r="D45" s="30" t="s">
        <v>58</v>
      </c>
      <c r="E45" s="30" t="s">
        <v>58</v>
      </c>
      <c r="F45" s="30" t="s">
        <v>58</v>
      </c>
      <c r="G45" s="30" t="s">
        <v>58</v>
      </c>
      <c r="H45" s="30" t="s">
        <v>58</v>
      </c>
      <c r="I45" s="30" t="s">
        <v>58</v>
      </c>
      <c r="J45" s="30">
        <v>1511.4927887516201</v>
      </c>
      <c r="K45" s="30">
        <v>1382.6314319834601</v>
      </c>
      <c r="L45" s="30">
        <v>1231.0350311123</v>
      </c>
      <c r="M45" s="30">
        <v>1186.0102304448101</v>
      </c>
      <c r="N45" s="30">
        <v>1168.99684924792</v>
      </c>
      <c r="O45" s="30">
        <v>1118.6180607393901</v>
      </c>
      <c r="P45" s="30">
        <v>1788.3643896068772</v>
      </c>
      <c r="Q45" s="31"/>
      <c r="R45" s="30" t="s">
        <v>58</v>
      </c>
      <c r="S45" s="30" t="s">
        <v>58</v>
      </c>
      <c r="T45" s="30" t="s">
        <v>58</v>
      </c>
      <c r="U45" s="30" t="s">
        <v>58</v>
      </c>
      <c r="V45" s="32">
        <v>1186.0102304448101</v>
      </c>
    </row>
    <row r="46" spans="1:22" ht="15" hidden="1" customHeight="1" outlineLevel="1">
      <c r="A46" s="29" t="s">
        <v>53</v>
      </c>
      <c r="B46" s="30" t="s">
        <v>58</v>
      </c>
      <c r="C46" s="30" t="s">
        <v>58</v>
      </c>
      <c r="D46" s="30" t="s">
        <v>58</v>
      </c>
      <c r="E46" s="30" t="s">
        <v>58</v>
      </c>
      <c r="F46" s="30" t="s">
        <v>58</v>
      </c>
      <c r="G46" s="30" t="s">
        <v>58</v>
      </c>
      <c r="H46" s="30" t="s">
        <v>58</v>
      </c>
      <c r="I46" s="30" t="s">
        <v>58</v>
      </c>
      <c r="J46" s="30">
        <v>0</v>
      </c>
      <c r="K46" s="30">
        <v>0</v>
      </c>
      <c r="L46" s="30"/>
      <c r="M46" s="30">
        <v>0</v>
      </c>
      <c r="N46" s="30">
        <v>0</v>
      </c>
      <c r="O46" s="30">
        <v>970.47935742303605</v>
      </c>
      <c r="P46" s="30">
        <v>970.47935742303605</v>
      </c>
      <c r="Q46" s="31"/>
      <c r="R46" s="30" t="s">
        <v>58</v>
      </c>
      <c r="S46" s="30" t="s">
        <v>58</v>
      </c>
      <c r="T46" s="30" t="s">
        <v>58</v>
      </c>
      <c r="U46" s="30" t="s">
        <v>58</v>
      </c>
      <c r="V46" s="32">
        <v>0</v>
      </c>
    </row>
    <row r="47" spans="1:22" ht="15" customHeight="1" collapsed="1">
      <c r="A47" s="33" t="s">
        <v>59</v>
      </c>
      <c r="B47" s="34">
        <v>1.2E-2</v>
      </c>
      <c r="C47" s="34">
        <v>1.2E-2</v>
      </c>
      <c r="D47" s="34">
        <v>1.2E-2</v>
      </c>
      <c r="E47" s="34">
        <v>1.2E-2</v>
      </c>
      <c r="F47" s="34">
        <v>1.0999999999999999E-2</v>
      </c>
      <c r="G47" s="34">
        <v>0.01</v>
      </c>
      <c r="H47" s="34">
        <v>9.5999999999999992E-3</v>
      </c>
      <c r="I47" s="34">
        <v>9.5999999999999992E-3</v>
      </c>
      <c r="J47" s="34">
        <v>9.5999999999999992E-3</v>
      </c>
      <c r="K47" s="34">
        <v>9.4999999999999998E-3</v>
      </c>
      <c r="L47" s="34">
        <v>9.4000000000000004E-3</v>
      </c>
      <c r="M47" s="34">
        <v>9.1999999999999998E-3</v>
      </c>
      <c r="N47" s="34">
        <v>8.6999999999999994E-3</v>
      </c>
      <c r="O47" s="34">
        <v>8.6E-3</v>
      </c>
      <c r="P47" s="34">
        <v>8.3999999999999995E-3</v>
      </c>
      <c r="R47" s="34">
        <v>1.2E-2</v>
      </c>
      <c r="S47" s="34">
        <v>1.2E-2</v>
      </c>
      <c r="T47" s="34">
        <v>1.2E-2</v>
      </c>
      <c r="U47" s="34">
        <v>9.5999999999999992E-3</v>
      </c>
      <c r="V47" s="34">
        <v>9.1999999999999998E-3</v>
      </c>
    </row>
    <row r="48" spans="1:22" ht="15" hidden="1" customHeight="1" outlineLevel="1">
      <c r="A48" s="29" t="s">
        <v>47</v>
      </c>
      <c r="B48" s="35">
        <v>1.7000000000000001E-2</v>
      </c>
      <c r="C48" s="35">
        <v>1.7000000000000001E-2</v>
      </c>
      <c r="D48" s="35">
        <v>1.7000000000000001E-2</v>
      </c>
      <c r="E48" s="35">
        <v>1.7000000000000001E-2</v>
      </c>
      <c r="F48" s="35">
        <v>1.7000000000000001E-2</v>
      </c>
      <c r="G48" s="35">
        <v>1.7000000000000001E-2</v>
      </c>
      <c r="H48" s="35">
        <v>1.72E-2</v>
      </c>
      <c r="I48" s="35">
        <v>1.7299999999999999E-2</v>
      </c>
      <c r="J48" s="35">
        <v>1.7299999999999999E-2</v>
      </c>
      <c r="K48" s="35">
        <v>1.77E-2</v>
      </c>
      <c r="L48" s="35">
        <v>1.8100000000000002E-2</v>
      </c>
      <c r="M48" s="35">
        <v>1.7999999999999999E-2</v>
      </c>
      <c r="N48" s="35">
        <v>1.78E-2</v>
      </c>
      <c r="O48" s="35">
        <v>1.78E-2</v>
      </c>
      <c r="P48" s="35">
        <v>1.7299999999999999E-2</v>
      </c>
      <c r="R48" s="21">
        <v>1.9E-2</v>
      </c>
      <c r="S48" s="21">
        <v>1.7000000000000001E-2</v>
      </c>
      <c r="T48" s="21">
        <v>1.7000000000000001E-2</v>
      </c>
      <c r="U48" s="21">
        <v>1.7299999999999999E-2</v>
      </c>
      <c r="V48" s="21">
        <v>1.7999999999999999E-2</v>
      </c>
    </row>
    <row r="49" spans="1:22" ht="15" hidden="1" customHeight="1" outlineLevel="1">
      <c r="A49" s="29" t="s">
        <v>48</v>
      </c>
      <c r="B49" s="35">
        <v>1.4999999999999999E-2</v>
      </c>
      <c r="C49" s="35">
        <v>1.6E-2</v>
      </c>
      <c r="D49" s="35">
        <v>1.4999999999999999E-2</v>
      </c>
      <c r="E49" s="35">
        <v>1.4999999999999999E-2</v>
      </c>
      <c r="F49" s="35">
        <v>1.4999999999999999E-2</v>
      </c>
      <c r="G49" s="35">
        <v>1.4999999999999999E-2</v>
      </c>
      <c r="H49" s="35">
        <v>1.55E-2</v>
      </c>
      <c r="I49" s="35">
        <v>1.6199999999999999E-2</v>
      </c>
      <c r="J49" s="35">
        <v>1.61E-2</v>
      </c>
      <c r="K49" s="35">
        <v>1.5699999999999999E-2</v>
      </c>
      <c r="L49" s="35">
        <v>1.5299999999999999E-2</v>
      </c>
      <c r="M49" s="35">
        <v>1.46E-2</v>
      </c>
      <c r="N49" s="35">
        <v>1.43E-2</v>
      </c>
      <c r="O49" s="35">
        <v>1.43E-2</v>
      </c>
      <c r="P49" s="35">
        <v>1.37E-2</v>
      </c>
      <c r="R49" s="21">
        <v>1.4E-2</v>
      </c>
      <c r="S49" s="21">
        <v>1.6E-2</v>
      </c>
      <c r="T49" s="21">
        <v>1.4999999999999999E-2</v>
      </c>
      <c r="U49" s="21">
        <v>1.6199999999999999E-2</v>
      </c>
      <c r="V49" s="21">
        <v>1.46E-2</v>
      </c>
    </row>
    <row r="50" spans="1:22" ht="15" hidden="1" customHeight="1" outlineLevel="1">
      <c r="A50" s="29" t="s">
        <v>49</v>
      </c>
      <c r="B50" s="35">
        <v>8.0000000000000002E-3</v>
      </c>
      <c r="C50" s="35">
        <v>8.0000000000000002E-3</v>
      </c>
      <c r="D50" s="35">
        <v>8.0000000000000002E-3</v>
      </c>
      <c r="E50" s="35">
        <v>8.0000000000000002E-3</v>
      </c>
      <c r="F50" s="35">
        <v>8.0000000000000002E-3</v>
      </c>
      <c r="G50" s="35">
        <v>8.0000000000000002E-3</v>
      </c>
      <c r="H50" s="35">
        <v>7.7999999999999996E-3</v>
      </c>
      <c r="I50" s="35">
        <v>8.0000000000000002E-3</v>
      </c>
      <c r="J50" s="35">
        <v>8.3000000000000001E-3</v>
      </c>
      <c r="K50" s="35">
        <v>8.3999999999999995E-3</v>
      </c>
      <c r="L50" s="35">
        <v>8.5000000000000006E-3</v>
      </c>
      <c r="M50" s="35">
        <v>8.6E-3</v>
      </c>
      <c r="N50" s="35">
        <v>7.1999999999999998E-3</v>
      </c>
      <c r="O50" s="35">
        <v>7.1000000000000004E-3</v>
      </c>
      <c r="P50" s="35">
        <v>7.1000000000000004E-3</v>
      </c>
      <c r="R50" s="21">
        <v>8.0000000000000002E-3</v>
      </c>
      <c r="S50" s="21">
        <v>8.0000000000000002E-3</v>
      </c>
      <c r="T50" s="21">
        <v>8.0000000000000002E-3</v>
      </c>
      <c r="U50" s="21">
        <v>8.0000000000000002E-3</v>
      </c>
      <c r="V50" s="21">
        <v>8.6E-3</v>
      </c>
    </row>
    <row r="51" spans="1:22" ht="15" hidden="1" customHeight="1" outlineLevel="1">
      <c r="A51" s="29" t="s">
        <v>50</v>
      </c>
      <c r="B51" s="35">
        <v>8.0000000000000002E-3</v>
      </c>
      <c r="C51" s="35">
        <v>7.0000000000000001E-3</v>
      </c>
      <c r="D51" s="35">
        <v>7.0000000000000001E-3</v>
      </c>
      <c r="E51" s="35">
        <v>7.0000000000000001E-3</v>
      </c>
      <c r="F51" s="35">
        <v>8.0000000000000002E-3</v>
      </c>
      <c r="G51" s="35">
        <v>8.0000000000000002E-3</v>
      </c>
      <c r="H51" s="35">
        <v>8.0000000000000002E-3</v>
      </c>
      <c r="I51" s="35">
        <v>8.2000000000000007E-3</v>
      </c>
      <c r="J51" s="35">
        <v>7.4000000000000003E-3</v>
      </c>
      <c r="K51" s="35">
        <v>7.1000000000000004E-3</v>
      </c>
      <c r="L51" s="35">
        <v>6.7999999999999996E-3</v>
      </c>
      <c r="M51" s="35">
        <v>6.6E-3</v>
      </c>
      <c r="N51" s="35">
        <v>6.7999999999999996E-3</v>
      </c>
      <c r="O51" s="35">
        <v>6.7999999999999996E-3</v>
      </c>
      <c r="P51" s="35">
        <v>6.7999999999999996E-3</v>
      </c>
      <c r="R51" s="21">
        <v>8.0000000000000002E-3</v>
      </c>
      <c r="S51" s="21">
        <v>8.0000000000000002E-3</v>
      </c>
      <c r="T51" s="21">
        <v>7.0000000000000001E-3</v>
      </c>
      <c r="U51" s="21">
        <v>8.2000000000000007E-3</v>
      </c>
      <c r="V51" s="21">
        <v>6.6E-3</v>
      </c>
    </row>
    <row r="52" spans="1:22" ht="15" hidden="1" customHeight="1" outlineLevel="1">
      <c r="A52" s="29" t="s">
        <v>51</v>
      </c>
      <c r="B52" s="35">
        <v>1.0999999999999999E-2</v>
      </c>
      <c r="C52" s="35">
        <v>1.0999999999999999E-2</v>
      </c>
      <c r="D52" s="35">
        <v>0.01</v>
      </c>
      <c r="E52" s="35">
        <v>8.9999999999999993E-3</v>
      </c>
      <c r="F52" s="35">
        <v>7.0000000000000001E-3</v>
      </c>
      <c r="G52" s="35">
        <v>8.0000000000000002E-3</v>
      </c>
      <c r="H52" s="35">
        <v>8.0999999999999996E-3</v>
      </c>
      <c r="I52" s="35">
        <v>7.6E-3</v>
      </c>
      <c r="J52" s="35">
        <v>7.7000000000000002E-3</v>
      </c>
      <c r="K52" s="35">
        <v>7.7999999999999996E-3</v>
      </c>
      <c r="L52" s="35">
        <v>7.9000000000000008E-3</v>
      </c>
      <c r="M52" s="35">
        <v>7.3000000000000001E-3</v>
      </c>
      <c r="N52" s="35">
        <v>7.1999999999999998E-3</v>
      </c>
      <c r="O52" s="35">
        <v>7.1000000000000004E-3</v>
      </c>
      <c r="P52" s="35">
        <v>6.7999999999999996E-3</v>
      </c>
      <c r="R52" s="21">
        <v>1.4E-2</v>
      </c>
      <c r="S52" s="21">
        <v>1.0999999999999999E-2</v>
      </c>
      <c r="T52" s="21">
        <v>8.9999999999999993E-3</v>
      </c>
      <c r="U52" s="21">
        <v>7.6E-3</v>
      </c>
      <c r="V52" s="21">
        <v>7.3000000000000001E-3</v>
      </c>
    </row>
    <row r="53" spans="1:22" ht="15" hidden="1" customHeight="1" outlineLevel="1">
      <c r="A53" s="29" t="s">
        <v>52</v>
      </c>
      <c r="B53" s="35">
        <v>4.0000000000000001E-3</v>
      </c>
      <c r="C53" s="35">
        <v>4.0000000000000001E-3</v>
      </c>
      <c r="D53" s="35">
        <v>5.0000000000000001E-3</v>
      </c>
      <c r="E53" s="35">
        <v>6.0000000000000001E-3</v>
      </c>
      <c r="F53" s="35">
        <v>5.0000000000000001E-3</v>
      </c>
      <c r="G53" s="35">
        <v>6.0000000000000001E-3</v>
      </c>
      <c r="H53" s="35">
        <v>5.4000000000000003E-3</v>
      </c>
      <c r="I53" s="35">
        <v>5.3E-3</v>
      </c>
      <c r="J53" s="35">
        <v>5.4000000000000003E-3</v>
      </c>
      <c r="K53" s="35">
        <v>5.1999999999999998E-3</v>
      </c>
      <c r="L53" s="35">
        <v>5.1000000000000004E-3</v>
      </c>
      <c r="M53" s="35">
        <v>5.1999999999999998E-3</v>
      </c>
      <c r="N53" s="35">
        <v>5.1999999999999998E-3</v>
      </c>
      <c r="O53" s="35">
        <v>5.7000000000000002E-3</v>
      </c>
      <c r="P53" s="35">
        <v>5.7000000000000002E-3</v>
      </c>
      <c r="R53" s="21">
        <v>7.0000000000000001E-3</v>
      </c>
      <c r="S53" s="21">
        <v>3.0000000000000001E-3</v>
      </c>
      <c r="T53" s="21">
        <v>6.0000000000000001E-3</v>
      </c>
      <c r="U53" s="21">
        <v>5.3E-3</v>
      </c>
      <c r="V53" s="21">
        <v>5.1999999999999998E-3</v>
      </c>
    </row>
    <row r="54" spans="1:22" collapsed="1">
      <c r="A54" s="25"/>
      <c r="B54" s="25"/>
      <c r="C54" s="25"/>
      <c r="D54" s="25"/>
      <c r="E54" s="25"/>
      <c r="F54" s="25"/>
      <c r="G54" s="25"/>
      <c r="H54" s="25"/>
      <c r="I54" s="25"/>
      <c r="J54" s="25"/>
      <c r="K54" s="25"/>
      <c r="L54" s="25"/>
      <c r="M54" s="25"/>
      <c r="N54" s="25"/>
      <c r="O54" s="25"/>
      <c r="P54" s="25"/>
      <c r="R54" s="25"/>
      <c r="S54" s="25"/>
      <c r="T54" s="25"/>
      <c r="U54" s="25"/>
      <c r="V54" s="25"/>
    </row>
    <row r="55" spans="1:22" ht="15" customHeight="1">
      <c r="A55" s="26" t="s">
        <v>60</v>
      </c>
      <c r="B55" s="27"/>
      <c r="C55" s="27"/>
      <c r="D55" s="27"/>
      <c r="E55" s="27"/>
      <c r="F55" s="27"/>
      <c r="G55" s="27"/>
      <c r="H55" s="27"/>
      <c r="I55" s="27"/>
      <c r="J55" s="27"/>
      <c r="K55" s="27"/>
      <c r="L55" s="27"/>
      <c r="M55" s="27"/>
      <c r="N55" s="27"/>
      <c r="O55" s="27"/>
      <c r="P55" s="27"/>
      <c r="R55" s="27"/>
      <c r="S55" s="27"/>
      <c r="T55" s="27"/>
      <c r="U55" s="27"/>
      <c r="V55" s="27"/>
    </row>
    <row r="56" spans="1:22" ht="15" customHeight="1">
      <c r="A56" s="18" t="s">
        <v>61</v>
      </c>
      <c r="B56" s="36">
        <v>0.22600000000000001</v>
      </c>
      <c r="C56" s="36">
        <v>0.251</v>
      </c>
      <c r="D56" s="36">
        <v>0.19900000000000001</v>
      </c>
      <c r="E56" s="36">
        <v>0.39900000000000002</v>
      </c>
      <c r="F56" s="36">
        <v>0.17499999999999999</v>
      </c>
      <c r="G56" s="36">
        <v>0.15</v>
      </c>
      <c r="H56" s="36">
        <v>0.15</v>
      </c>
      <c r="I56" s="36">
        <v>0.15</v>
      </c>
      <c r="J56" s="36">
        <v>0.15</v>
      </c>
      <c r="K56" s="36">
        <v>0.15</v>
      </c>
      <c r="L56" s="36">
        <v>0.15</v>
      </c>
      <c r="M56" s="36">
        <v>0.15</v>
      </c>
      <c r="N56" s="36">
        <v>0.16250000000000001</v>
      </c>
      <c r="O56" s="36">
        <v>0.16250000000000001</v>
      </c>
      <c r="P56" s="36">
        <v>0.16250000000000001</v>
      </c>
      <c r="R56" s="36">
        <v>0.86899999999999999</v>
      </c>
      <c r="S56" s="36">
        <v>0.85</v>
      </c>
      <c r="T56" s="36">
        <v>1.075</v>
      </c>
      <c r="U56" s="36">
        <v>0.625</v>
      </c>
      <c r="V56" s="36">
        <v>0.6</v>
      </c>
    </row>
    <row r="57" spans="1:22" ht="15" customHeight="1">
      <c r="A57" s="18" t="s">
        <v>62</v>
      </c>
      <c r="B57" s="37">
        <v>147.19292999999999</v>
      </c>
      <c r="C57" s="37">
        <v>147.87567100000001</v>
      </c>
      <c r="D57" s="37">
        <v>147.87567100000001</v>
      </c>
      <c r="E57" s="37">
        <v>148.25393800000001</v>
      </c>
      <c r="F57" s="37">
        <v>150.72981300000001</v>
      </c>
      <c r="G57" s="37">
        <v>151.80843899999999</v>
      </c>
      <c r="H57" s="37">
        <v>153.37931499999999</v>
      </c>
      <c r="I57" s="37">
        <v>153.58616799999999</v>
      </c>
      <c r="J57" s="37">
        <v>158.1</v>
      </c>
      <c r="K57" s="37">
        <v>159.46699599999999</v>
      </c>
      <c r="L57" s="37">
        <v>157.96699599999999</v>
      </c>
      <c r="M57" s="37">
        <v>157.96855199999999</v>
      </c>
      <c r="N57" s="37">
        <v>159.053718</v>
      </c>
      <c r="O57" s="37">
        <v>159.530081</v>
      </c>
      <c r="P57" s="37">
        <v>158.880202</v>
      </c>
      <c r="Q57" s="38"/>
      <c r="R57" s="37">
        <v>147.19292999999999</v>
      </c>
      <c r="S57" s="37">
        <v>147.19292999999999</v>
      </c>
      <c r="T57" s="37">
        <v>148.25393800000001</v>
      </c>
      <c r="U57" s="37">
        <v>153.58616799999999</v>
      </c>
      <c r="V57" s="37">
        <v>157.96855199999999</v>
      </c>
    </row>
  </sheetData>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57B7-D65E-402A-9232-9A8E1DBE7E61}">
  <dimension ref="A1:V24"/>
  <sheetViews>
    <sheetView showGridLines="0" zoomScale="70" zoomScaleNormal="70" workbookViewId="0">
      <pane xSplit="1" ySplit="5" topLeftCell="B10" activePane="bottomRight" state="frozen"/>
      <selection activeCell="I17" sqref="I17"/>
      <selection pane="topRight" activeCell="I17" sqref="I17"/>
      <selection pane="bottomLeft" activeCell="I17" sqref="I17"/>
      <selection pane="bottomRight"/>
    </sheetView>
  </sheetViews>
  <sheetFormatPr defaultColWidth="8.5546875" defaultRowHeight="14.4"/>
  <cols>
    <col min="1" max="1" width="55.5546875" customWidth="1"/>
    <col min="17" max="17" width="2.44140625" customWidth="1"/>
  </cols>
  <sheetData>
    <row r="1" spans="1:22" ht="27.75" customHeight="1">
      <c r="A1" s="9" t="s">
        <v>63</v>
      </c>
      <c r="B1" s="9"/>
      <c r="C1" s="9"/>
      <c r="D1" s="9"/>
      <c r="E1" s="9"/>
      <c r="F1" s="9"/>
      <c r="G1" s="9"/>
      <c r="H1" s="9"/>
      <c r="I1" s="9"/>
      <c r="J1" s="9"/>
      <c r="K1" s="9"/>
      <c r="L1" s="9"/>
      <c r="M1" s="9"/>
      <c r="N1" s="9"/>
      <c r="O1" s="9"/>
      <c r="P1" s="9"/>
      <c r="Q1" s="9"/>
      <c r="R1" s="9"/>
      <c r="S1" s="9"/>
      <c r="T1" s="9"/>
      <c r="U1" s="9"/>
      <c r="V1" s="9"/>
    </row>
    <row r="2" spans="1:22" ht="15.75" customHeight="1">
      <c r="A2" s="11" t="s">
        <v>17</v>
      </c>
      <c r="B2" s="12"/>
      <c r="C2" s="12"/>
      <c r="D2" s="12"/>
      <c r="E2" s="12"/>
      <c r="F2" s="12"/>
      <c r="G2" s="12"/>
      <c r="H2" s="12"/>
      <c r="I2" s="12"/>
      <c r="J2" s="12"/>
      <c r="K2" s="12"/>
      <c r="L2" s="12"/>
      <c r="M2" s="12"/>
      <c r="N2" s="12"/>
      <c r="O2" s="12"/>
      <c r="P2" s="12"/>
      <c r="Q2" s="12"/>
      <c r="R2" s="12"/>
      <c r="S2" s="12"/>
      <c r="T2" s="12"/>
      <c r="U2" s="12"/>
      <c r="V2" s="12"/>
    </row>
    <row r="4" spans="1:22" ht="15" customHeight="1">
      <c r="A4" s="39" t="s">
        <v>18</v>
      </c>
      <c r="B4" s="40" t="s">
        <v>19</v>
      </c>
      <c r="C4" s="40" t="s">
        <v>20</v>
      </c>
      <c r="D4" s="40" t="s">
        <v>21</v>
      </c>
      <c r="E4" s="40" t="s">
        <v>22</v>
      </c>
      <c r="F4" s="40" t="s">
        <v>23</v>
      </c>
      <c r="G4" s="40" t="s">
        <v>24</v>
      </c>
      <c r="H4" s="40" t="s">
        <v>25</v>
      </c>
      <c r="I4" s="40" t="s">
        <v>26</v>
      </c>
      <c r="J4" s="40" t="s">
        <v>27</v>
      </c>
      <c r="K4" s="40" t="s">
        <v>28</v>
      </c>
      <c r="L4" s="40" t="s">
        <v>29</v>
      </c>
      <c r="M4" s="40" t="s">
        <v>30</v>
      </c>
      <c r="N4" s="40" t="s">
        <v>31</v>
      </c>
      <c r="O4" s="40" t="s">
        <v>32</v>
      </c>
      <c r="P4" s="40" t="s">
        <v>33</v>
      </c>
      <c r="R4" s="41" t="s">
        <v>34</v>
      </c>
      <c r="S4" s="41" t="s">
        <v>35</v>
      </c>
      <c r="T4" s="41" t="s">
        <v>36</v>
      </c>
      <c r="U4" s="41" t="s">
        <v>37</v>
      </c>
      <c r="V4" s="41" t="s">
        <v>38</v>
      </c>
    </row>
    <row r="6" spans="1:22" ht="15" customHeight="1">
      <c r="A6" s="42" t="s">
        <v>64</v>
      </c>
      <c r="B6" s="43">
        <v>58.795999999999999</v>
      </c>
      <c r="C6" s="43">
        <v>63.061999999999998</v>
      </c>
      <c r="D6" s="43">
        <v>63.5</v>
      </c>
      <c r="E6" s="43">
        <v>67.5</v>
      </c>
      <c r="F6" s="43">
        <v>63.908000000000001</v>
      </c>
      <c r="G6" s="43">
        <v>72</v>
      </c>
      <c r="H6" s="43">
        <v>78.021000000000001</v>
      </c>
      <c r="I6" s="43">
        <v>80</v>
      </c>
      <c r="J6" s="43">
        <v>78.099999999999994</v>
      </c>
      <c r="K6" s="43">
        <v>79.7</v>
      </c>
      <c r="L6" s="43">
        <v>85.4</v>
      </c>
      <c r="M6" s="43">
        <v>90.8</v>
      </c>
      <c r="N6" s="43">
        <v>96.1</v>
      </c>
      <c r="O6" s="43">
        <v>103.967680872271</v>
      </c>
      <c r="P6" s="43">
        <v>101.79397018029999</v>
      </c>
      <c r="Q6" s="25"/>
      <c r="R6" s="44">
        <v>144.6</v>
      </c>
      <c r="S6" s="44">
        <v>223.5</v>
      </c>
      <c r="T6" s="43">
        <v>252.858</v>
      </c>
      <c r="U6" s="43">
        <v>293.92900000000003</v>
      </c>
      <c r="V6" s="43">
        <v>334</v>
      </c>
    </row>
    <row r="7" spans="1:22" ht="15" customHeight="1">
      <c r="A7" s="42" t="s">
        <v>65</v>
      </c>
      <c r="B7" s="43">
        <v>8.2000000000000003E-2</v>
      </c>
      <c r="C7" s="43">
        <v>2.7E-2</v>
      </c>
      <c r="D7" s="43">
        <v>0</v>
      </c>
      <c r="E7" s="43">
        <v>3.9</v>
      </c>
      <c r="F7" s="43">
        <v>0</v>
      </c>
      <c r="G7" s="43">
        <v>1.3</v>
      </c>
      <c r="H7" s="43">
        <v>0.218</v>
      </c>
      <c r="I7" s="43">
        <v>12.3</v>
      </c>
      <c r="J7" s="43">
        <v>0.26400000000000001</v>
      </c>
      <c r="K7" s="43">
        <v>2.2999999999999998</v>
      </c>
      <c r="L7" s="43">
        <v>0.2</v>
      </c>
      <c r="M7" s="43">
        <v>11.3</v>
      </c>
      <c r="N7" s="43">
        <v>0</v>
      </c>
      <c r="O7" s="43">
        <v>3.1204983801096402</v>
      </c>
      <c r="P7" s="43">
        <v>0.21136339968189299</v>
      </c>
      <c r="Q7" s="25"/>
      <c r="R7" s="44">
        <v>4.9000000000000004</v>
      </c>
      <c r="S7" s="44">
        <v>6.1000000000000005</v>
      </c>
      <c r="T7" s="43">
        <v>4.0090000000000003</v>
      </c>
      <c r="U7" s="43">
        <v>13.818000000000001</v>
      </c>
      <c r="V7" s="43">
        <v>14.064</v>
      </c>
    </row>
    <row r="8" spans="1:22" ht="15" customHeight="1">
      <c r="A8" s="42" t="s">
        <v>66</v>
      </c>
      <c r="B8" s="43">
        <v>15.452</v>
      </c>
      <c r="C8" s="43">
        <v>17.492999999999999</v>
      </c>
      <c r="D8" s="43">
        <v>0.3</v>
      </c>
      <c r="E8" s="43">
        <v>41.5</v>
      </c>
      <c r="F8" s="43">
        <v>0</v>
      </c>
      <c r="G8" s="43">
        <v>0</v>
      </c>
      <c r="H8" s="43">
        <v>0</v>
      </c>
      <c r="I8" s="43">
        <v>62.7</v>
      </c>
      <c r="J8" s="43">
        <v>0.76700000000000002</v>
      </c>
      <c r="K8" s="43">
        <v>0</v>
      </c>
      <c r="L8" s="43">
        <v>0</v>
      </c>
      <c r="M8" s="43">
        <v>30.4</v>
      </c>
      <c r="N8" s="43">
        <v>0</v>
      </c>
      <c r="O8" s="43">
        <v>0</v>
      </c>
      <c r="P8" s="43">
        <v>0</v>
      </c>
      <c r="Q8" s="25"/>
      <c r="R8" s="44">
        <v>89.3</v>
      </c>
      <c r="S8" s="44">
        <v>30.3</v>
      </c>
      <c r="T8" s="43">
        <v>74.745000000000005</v>
      </c>
      <c r="U8" s="43">
        <v>62.7</v>
      </c>
      <c r="V8" s="43">
        <v>31.166999999999998</v>
      </c>
    </row>
    <row r="9" spans="1:22" ht="15" customHeight="1">
      <c r="A9" s="42" t="s">
        <v>67</v>
      </c>
      <c r="B9" s="43">
        <v>0.48799999999999999</v>
      </c>
      <c r="C9" s="43">
        <v>0.502</v>
      </c>
      <c r="D9" s="43">
        <v>1.1000000000000001</v>
      </c>
      <c r="E9" s="43">
        <v>0.8</v>
      </c>
      <c r="F9" s="43">
        <v>1.3</v>
      </c>
      <c r="G9" s="43">
        <v>3.2</v>
      </c>
      <c r="H9" s="43">
        <v>1.546</v>
      </c>
      <c r="I9" s="43">
        <v>4.9000000000000004</v>
      </c>
      <c r="J9" s="43">
        <v>1.9610000000000001</v>
      </c>
      <c r="K9" s="43">
        <v>2.2999999999999998</v>
      </c>
      <c r="L9" s="43">
        <v>2.7</v>
      </c>
      <c r="M9" s="43">
        <v>2.9</v>
      </c>
      <c r="N9" s="43">
        <v>3.5409999999999999</v>
      </c>
      <c r="O9" s="43">
        <v>7.3600744337428896</v>
      </c>
      <c r="P9" s="43">
        <v>5.26495740992502</v>
      </c>
      <c r="Q9" s="25"/>
      <c r="R9" s="44">
        <v>0.7</v>
      </c>
      <c r="S9" s="44">
        <v>4.2</v>
      </c>
      <c r="T9" s="43">
        <v>2.8899999999999997</v>
      </c>
      <c r="U9" s="43">
        <v>10.946000000000002</v>
      </c>
      <c r="V9" s="43">
        <v>9.8610000000000007</v>
      </c>
    </row>
    <row r="10" spans="1:22" ht="15" customHeight="1">
      <c r="A10" s="42" t="s">
        <v>68</v>
      </c>
      <c r="B10" s="43">
        <v>-1.0660000000000001</v>
      </c>
      <c r="C10" s="43">
        <v>-2.4929999999999999</v>
      </c>
      <c r="D10" s="43">
        <v>-1.4</v>
      </c>
      <c r="E10" s="43">
        <v>-1.9</v>
      </c>
      <c r="F10" s="43">
        <v>-1.3</v>
      </c>
      <c r="G10" s="43">
        <v>-1.5</v>
      </c>
      <c r="H10" s="43">
        <v>-1.73</v>
      </c>
      <c r="I10" s="43">
        <v>-2.6</v>
      </c>
      <c r="J10" s="43">
        <v>-1.4870000000000001</v>
      </c>
      <c r="K10" s="43">
        <v>-1.8</v>
      </c>
      <c r="L10" s="43">
        <v>-1.8</v>
      </c>
      <c r="M10" s="43">
        <v>-2.2999999999999998</v>
      </c>
      <c r="N10" s="43">
        <v>-2.5569999999999999</v>
      </c>
      <c r="O10" s="43">
        <v>-3.1580254716164502</v>
      </c>
      <c r="P10" s="43">
        <v>-3.0231445061853699</v>
      </c>
      <c r="Q10" s="25"/>
      <c r="R10" s="44">
        <v>-4</v>
      </c>
      <c r="S10" s="44">
        <v>-5.2</v>
      </c>
      <c r="T10" s="43">
        <v>-6.859</v>
      </c>
      <c r="U10" s="43">
        <v>-7.129999999999999</v>
      </c>
      <c r="V10" s="43">
        <v>-7.3869999999999996</v>
      </c>
    </row>
    <row r="11" spans="1:22" ht="15" customHeight="1">
      <c r="A11" s="39" t="s">
        <v>69</v>
      </c>
      <c r="B11" s="45">
        <v>73.751999999999995</v>
      </c>
      <c r="C11" s="45">
        <v>78.590999999999994</v>
      </c>
      <c r="D11" s="45">
        <v>63.499999999999993</v>
      </c>
      <c r="E11" s="45">
        <v>111.8</v>
      </c>
      <c r="F11" s="45">
        <v>63.908000000000001</v>
      </c>
      <c r="G11" s="45">
        <v>75</v>
      </c>
      <c r="H11" s="45">
        <v>78.055000000000007</v>
      </c>
      <c r="I11" s="45">
        <v>157.30000000000001</v>
      </c>
      <c r="J11" s="45">
        <v>79.60499999999999</v>
      </c>
      <c r="K11" s="45">
        <v>82.5</v>
      </c>
      <c r="L11" s="45">
        <v>86.500000000000014</v>
      </c>
      <c r="M11" s="45">
        <v>133.1</v>
      </c>
      <c r="N11" s="45">
        <v>97.083999999999989</v>
      </c>
      <c r="O11" s="45">
        <v>111.29022821450708</v>
      </c>
      <c r="P11" s="45">
        <v>104.24714648372152</v>
      </c>
      <c r="Q11" s="46"/>
      <c r="R11" s="47">
        <v>235.5</v>
      </c>
      <c r="S11" s="47">
        <v>258.89999999999998</v>
      </c>
      <c r="T11" s="45">
        <v>327.64300000000003</v>
      </c>
      <c r="U11" s="45">
        <v>374.26300000000003</v>
      </c>
      <c r="V11" s="45">
        <v>381.70499999999998</v>
      </c>
    </row>
    <row r="12" spans="1:22" ht="15" customHeight="1">
      <c r="A12" s="42" t="s">
        <v>70</v>
      </c>
      <c r="B12" s="43">
        <v>-18.401</v>
      </c>
      <c r="C12" s="43">
        <v>-18.579000000000001</v>
      </c>
      <c r="D12" s="43">
        <v>-15.833</v>
      </c>
      <c r="E12" s="43">
        <v>-25.965000000000011</v>
      </c>
      <c r="F12" s="43">
        <v>-18.445</v>
      </c>
      <c r="G12" s="43">
        <v>-29.547999999999998</v>
      </c>
      <c r="H12" s="43">
        <v>-29.939</v>
      </c>
      <c r="I12" s="43">
        <v>-33.748999999999988</v>
      </c>
      <c r="J12" s="43">
        <v>-29.068000000000001</v>
      </c>
      <c r="K12" s="43">
        <v>-33.082000000000001</v>
      </c>
      <c r="L12" s="43">
        <v>-35.799999999999997</v>
      </c>
      <c r="M12" s="43">
        <v>-55.5</v>
      </c>
      <c r="N12" s="43">
        <v>-46.9</v>
      </c>
      <c r="O12" s="43">
        <v>-54.778375183741197</v>
      </c>
      <c r="P12" s="43">
        <v>-47.635482950607702</v>
      </c>
      <c r="Q12" s="25"/>
      <c r="R12" s="44">
        <v>-47.6</v>
      </c>
      <c r="S12" s="44">
        <v>-69.699999999999989</v>
      </c>
      <c r="T12" s="43">
        <v>-78.77800000000002</v>
      </c>
      <c r="U12" s="43">
        <v>-111.68099999999998</v>
      </c>
      <c r="V12" s="43">
        <v>-153.44999999999999</v>
      </c>
    </row>
    <row r="13" spans="1:22" ht="15" customHeight="1">
      <c r="A13" s="42" t="s">
        <v>71</v>
      </c>
      <c r="B13" s="43">
        <v>-6.1109999999999998</v>
      </c>
      <c r="C13" s="43">
        <v>-6.8289999999999997</v>
      </c>
      <c r="D13" s="43">
        <v>-6.125</v>
      </c>
      <c r="E13" s="43">
        <v>-3.8959999999999972</v>
      </c>
      <c r="F13" s="43">
        <v>-2.3940000000000001</v>
      </c>
      <c r="G13" s="43">
        <v>-3.4820000000000002</v>
      </c>
      <c r="H13" s="43">
        <v>-3.028</v>
      </c>
      <c r="I13" s="43">
        <v>-2.3409999999999989</v>
      </c>
      <c r="J13" s="43">
        <v>-0.74099999999999999</v>
      </c>
      <c r="K13" s="43">
        <v>-0.86499999999999999</v>
      </c>
      <c r="L13" s="43">
        <v>-0.9</v>
      </c>
      <c r="M13" s="43">
        <v>-1.5</v>
      </c>
      <c r="N13" s="43">
        <v>-1.4</v>
      </c>
      <c r="O13" s="43">
        <v>-1.3502779707042301</v>
      </c>
      <c r="P13" s="43">
        <v>-0.22260326317858201</v>
      </c>
      <c r="Q13" s="25"/>
      <c r="R13" s="44">
        <v>-2</v>
      </c>
      <c r="S13" s="44">
        <v>-24.4</v>
      </c>
      <c r="T13" s="43">
        <v>-22.960999999999995</v>
      </c>
      <c r="U13" s="43">
        <v>-11.244999999999999</v>
      </c>
      <c r="V13" s="43">
        <v>-4.0060000000000002</v>
      </c>
    </row>
    <row r="14" spans="1:22" ht="15" customHeight="1">
      <c r="A14" s="42" t="s">
        <v>72</v>
      </c>
      <c r="B14" s="43">
        <v>-4.899</v>
      </c>
      <c r="C14" s="43">
        <v>-5.52</v>
      </c>
      <c r="D14" s="43">
        <v>-5.875</v>
      </c>
      <c r="E14" s="43">
        <v>-6.0760000000000005</v>
      </c>
      <c r="F14" s="43">
        <v>-6.0439999999999996</v>
      </c>
      <c r="G14" s="43">
        <v>-6.4029999999999996</v>
      </c>
      <c r="H14" s="43">
        <v>-7.4539999999999997</v>
      </c>
      <c r="I14" s="43">
        <v>-10.826000000000001</v>
      </c>
      <c r="J14" s="43">
        <v>-9.9359999999999999</v>
      </c>
      <c r="K14" s="43">
        <v>-9.2240000000000002</v>
      </c>
      <c r="L14" s="43">
        <v>-10.5</v>
      </c>
      <c r="M14" s="43">
        <v>-10</v>
      </c>
      <c r="N14" s="43">
        <v>-9.3000000000000007</v>
      </c>
      <c r="O14" s="43">
        <v>-13.0706491999648</v>
      </c>
      <c r="P14" s="43">
        <v>-14.4274361636154</v>
      </c>
      <c r="Q14" s="25"/>
      <c r="R14" s="44">
        <v>-6.8000000000000007</v>
      </c>
      <c r="S14" s="44">
        <v>-17.2</v>
      </c>
      <c r="T14" s="43">
        <v>-22.37</v>
      </c>
      <c r="U14" s="43">
        <v>-30.727</v>
      </c>
      <c r="V14" s="43">
        <v>-39.659999999999997</v>
      </c>
    </row>
    <row r="15" spans="1:22" ht="15" customHeight="1">
      <c r="A15" s="42" t="s">
        <v>73</v>
      </c>
      <c r="B15" s="43">
        <v>-5.4080000000000004</v>
      </c>
      <c r="C15" s="43">
        <v>-5.7380000000000004</v>
      </c>
      <c r="D15" s="43">
        <v>-9.8000000000000004E-2</v>
      </c>
      <c r="E15" s="43">
        <v>-14.013</v>
      </c>
      <c r="F15" s="43">
        <v>0</v>
      </c>
      <c r="G15" s="43">
        <v>0</v>
      </c>
      <c r="H15" s="43">
        <v>0</v>
      </c>
      <c r="I15" s="43">
        <v>-20.908000000000001</v>
      </c>
      <c r="J15" s="43">
        <v>0</v>
      </c>
      <c r="K15" s="43">
        <v>-0.89700000000000002</v>
      </c>
      <c r="L15" s="43">
        <v>0</v>
      </c>
      <c r="M15" s="43">
        <v>-10.6</v>
      </c>
      <c r="N15" s="43">
        <v>0</v>
      </c>
      <c r="O15" s="43">
        <v>0</v>
      </c>
      <c r="P15" s="43">
        <v>0</v>
      </c>
      <c r="Q15" s="25"/>
      <c r="R15" s="44">
        <v>-30.2</v>
      </c>
      <c r="S15" s="44">
        <v>-10.199999999999999</v>
      </c>
      <c r="T15" s="43">
        <v>-25.257000000000001</v>
      </c>
      <c r="U15" s="43">
        <v>-20.908000000000001</v>
      </c>
      <c r="V15" s="43">
        <v>-11.497</v>
      </c>
    </row>
    <row r="16" spans="1:22" ht="15" customHeight="1">
      <c r="A16" s="42" t="s">
        <v>74</v>
      </c>
      <c r="B16" s="43">
        <v>-8.9459999999999997</v>
      </c>
      <c r="C16" s="43">
        <v>-10.164999999999999</v>
      </c>
      <c r="D16" s="43">
        <v>-11.497999999999999</v>
      </c>
      <c r="E16" s="43">
        <v>-8.5500000000000025</v>
      </c>
      <c r="F16" s="43">
        <v>-9.19</v>
      </c>
      <c r="G16" s="43">
        <v>-11.2</v>
      </c>
      <c r="H16" s="43">
        <v>-12.217000000000001</v>
      </c>
      <c r="I16" s="43">
        <v>-14.074</v>
      </c>
      <c r="J16" s="43">
        <v>-12.045</v>
      </c>
      <c r="K16" s="43">
        <v>-11.683</v>
      </c>
      <c r="L16" s="43">
        <v>-11.9</v>
      </c>
      <c r="M16" s="43">
        <v>-7.5</v>
      </c>
      <c r="N16" s="43">
        <v>-15</v>
      </c>
      <c r="O16" s="43">
        <v>-16.854097500859499</v>
      </c>
      <c r="P16" s="43">
        <v>-17.529682870438499</v>
      </c>
      <c r="Q16" s="25"/>
      <c r="R16" s="44">
        <v>-14.399999999999999</v>
      </c>
      <c r="S16" s="44">
        <v>-31.3</v>
      </c>
      <c r="T16" s="43">
        <v>-39.158999999999999</v>
      </c>
      <c r="U16" s="43">
        <v>-46.680999999999997</v>
      </c>
      <c r="V16" s="43">
        <v>-43.128</v>
      </c>
    </row>
    <row r="17" spans="1:22" ht="15" customHeight="1">
      <c r="A17" s="42" t="s">
        <v>75</v>
      </c>
      <c r="B17" s="43">
        <v>-8.4429999999999996</v>
      </c>
      <c r="C17" s="43">
        <v>-4.1909999999999998</v>
      </c>
      <c r="D17" s="43">
        <v>-6.819</v>
      </c>
      <c r="E17" s="43">
        <v>3.399999999999892E-2</v>
      </c>
      <c r="F17" s="43">
        <v>-6.9859999999999998</v>
      </c>
      <c r="G17" s="43">
        <v>-16.445</v>
      </c>
      <c r="H17" s="43">
        <v>-8.6519999999999992</v>
      </c>
      <c r="I17" s="43">
        <v>-14.246000000000004</v>
      </c>
      <c r="J17" s="43">
        <v>0.7</v>
      </c>
      <c r="K17" s="43">
        <v>-0.72099999999999997</v>
      </c>
      <c r="L17" s="43">
        <v>-0.4</v>
      </c>
      <c r="M17" s="43">
        <v>1.2</v>
      </c>
      <c r="N17" s="43">
        <v>1.1000000000000001</v>
      </c>
      <c r="O17" s="43">
        <v>6.1391602501525897</v>
      </c>
      <c r="P17" s="43">
        <v>4.6259111278826097</v>
      </c>
      <c r="Q17" s="25"/>
      <c r="R17" s="44">
        <v>-12.5</v>
      </c>
      <c r="S17" s="44">
        <v>-9.3000000000000007</v>
      </c>
      <c r="T17" s="43">
        <v>-19.419</v>
      </c>
      <c r="U17" s="43">
        <v>-46.329000000000001</v>
      </c>
      <c r="V17" s="43">
        <v>0.77899999999999991</v>
      </c>
    </row>
    <row r="18" spans="1:22" ht="15" customHeight="1">
      <c r="A18" s="42" t="s">
        <v>76</v>
      </c>
      <c r="B18" s="43">
        <v>-0.59699999999999998</v>
      </c>
      <c r="C18" s="43">
        <v>6.4000000000000001E-2</v>
      </c>
      <c r="D18" s="43">
        <v>-4.2999999999999997E-2</v>
      </c>
      <c r="E18" s="43">
        <v>0.57599999999999996</v>
      </c>
      <c r="F18" s="43">
        <v>-0.20899999999999999</v>
      </c>
      <c r="G18" s="43">
        <v>-0.107</v>
      </c>
      <c r="H18" s="43">
        <v>-6.2E-2</v>
      </c>
      <c r="I18" s="43">
        <v>0.378</v>
      </c>
      <c r="J18" s="43">
        <v>0</v>
      </c>
      <c r="K18" s="43">
        <v>0</v>
      </c>
      <c r="L18" s="43">
        <v>0</v>
      </c>
      <c r="M18" s="43">
        <v>0.2</v>
      </c>
      <c r="N18" s="43">
        <v>0</v>
      </c>
      <c r="O18" s="43">
        <v>0</v>
      </c>
      <c r="P18" s="43">
        <v>0</v>
      </c>
      <c r="Q18" s="25"/>
      <c r="R18" s="44">
        <v>0</v>
      </c>
      <c r="S18" s="44">
        <v>-2.4</v>
      </c>
      <c r="T18" s="43">
        <v>0</v>
      </c>
      <c r="U18" s="43">
        <v>0</v>
      </c>
      <c r="V18" s="43">
        <v>0.2</v>
      </c>
    </row>
    <row r="19" spans="1:22" ht="15" customHeight="1">
      <c r="A19" s="42" t="s">
        <v>77</v>
      </c>
      <c r="B19" s="43">
        <v>-0.25700000000000001</v>
      </c>
      <c r="C19" s="43">
        <v>0.70799999999999996</v>
      </c>
      <c r="D19" s="43">
        <v>1.04</v>
      </c>
      <c r="E19" s="43">
        <v>-3.165</v>
      </c>
      <c r="F19" s="43">
        <v>-0.56699999999999995</v>
      </c>
      <c r="G19" s="43">
        <v>-4.6509999999999998</v>
      </c>
      <c r="H19" s="43">
        <v>-6.5460000000000003</v>
      </c>
      <c r="I19" s="43">
        <v>-8.8760000000000012</v>
      </c>
      <c r="J19" s="43">
        <v>-13.823</v>
      </c>
      <c r="K19" s="43">
        <v>-11.1</v>
      </c>
      <c r="L19" s="43">
        <v>-2.5</v>
      </c>
      <c r="M19" s="43">
        <v>-11.3</v>
      </c>
      <c r="N19" s="43">
        <v>-16.399999999999999</v>
      </c>
      <c r="O19" s="43">
        <v>-14.4950249392627</v>
      </c>
      <c r="P19" s="43">
        <v>-17.538129484047602</v>
      </c>
      <c r="Q19" s="25"/>
      <c r="R19" s="44">
        <v>-0.19999999999999996</v>
      </c>
      <c r="S19" s="44">
        <v>8.1999999999999993</v>
      </c>
      <c r="T19" s="43">
        <v>-1.6739999999999999</v>
      </c>
      <c r="U19" s="43">
        <v>-20.64</v>
      </c>
      <c r="V19" s="43">
        <v>-38.722999999999999</v>
      </c>
    </row>
    <row r="20" spans="1:22" ht="15" customHeight="1">
      <c r="A20" s="39" t="s">
        <v>78</v>
      </c>
      <c r="B20" s="45">
        <v>20.689999999999998</v>
      </c>
      <c r="C20" s="45">
        <v>28.340999999999987</v>
      </c>
      <c r="D20" s="45">
        <v>18.248999999999995</v>
      </c>
      <c r="E20" s="45">
        <v>50.744999999999983</v>
      </c>
      <c r="F20" s="45">
        <v>20.073</v>
      </c>
      <c r="G20" s="45">
        <v>3.1640000000000015</v>
      </c>
      <c r="H20" s="45">
        <v>10.157000000000011</v>
      </c>
      <c r="I20" s="45">
        <v>52.658000000000015</v>
      </c>
      <c r="J20" s="45">
        <v>14.691999999999979</v>
      </c>
      <c r="K20" s="45">
        <v>14.927999999999997</v>
      </c>
      <c r="L20" s="45">
        <v>24.500000000000021</v>
      </c>
      <c r="M20" s="45">
        <v>38.100000000000009</v>
      </c>
      <c r="N20" s="45">
        <v>9.1839999999999833</v>
      </c>
      <c r="O20" s="45">
        <v>16.88096367012723</v>
      </c>
      <c r="P20" s="45">
        <v>11.519722879716326</v>
      </c>
      <c r="Q20" s="25"/>
      <c r="R20" s="47">
        <v>121.8</v>
      </c>
      <c r="S20" s="47">
        <v>102.59999999999994</v>
      </c>
      <c r="T20" s="45">
        <v>118.02500000000001</v>
      </c>
      <c r="U20" s="45">
        <v>86.052000000000078</v>
      </c>
      <c r="V20" s="45">
        <v>92.21999999999997</v>
      </c>
    </row>
    <row r="21" spans="1:22" ht="15" customHeight="1">
      <c r="A21" s="42" t="s">
        <v>79</v>
      </c>
      <c r="B21" s="43">
        <v>-3.1309999999999998</v>
      </c>
      <c r="C21" s="43">
        <v>7.7</v>
      </c>
      <c r="D21" s="43">
        <v>0.55300000000000005</v>
      </c>
      <c r="E21" s="43">
        <v>-2.3060000000000009</v>
      </c>
      <c r="F21" s="43">
        <v>-4.22</v>
      </c>
      <c r="G21" s="43">
        <v>-0.629</v>
      </c>
      <c r="H21" s="43">
        <v>-8.2789999999999999</v>
      </c>
      <c r="I21" s="43">
        <v>2.822000000000001</v>
      </c>
      <c r="J21" s="43">
        <v>1.954</v>
      </c>
      <c r="K21" s="43">
        <v>-0.8</v>
      </c>
      <c r="L21" s="43">
        <v>-0.4</v>
      </c>
      <c r="M21" s="43">
        <v>-2.5</v>
      </c>
      <c r="N21" s="43">
        <v>-4.5999999999999996</v>
      </c>
      <c r="O21" s="43">
        <v>-2.27188737566326</v>
      </c>
      <c r="P21" s="43">
        <v>-2.3517249125339599</v>
      </c>
      <c r="Q21" s="25"/>
      <c r="R21" s="44">
        <v>-0.29999999999999982</v>
      </c>
      <c r="S21" s="44">
        <v>-8.4</v>
      </c>
      <c r="T21" s="43">
        <v>2.8159999999999998</v>
      </c>
      <c r="U21" s="43">
        <v>-10.305999999999999</v>
      </c>
      <c r="V21" s="43">
        <v>-1.746</v>
      </c>
    </row>
    <row r="22" spans="1:22" ht="15" customHeight="1">
      <c r="A22" s="48" t="s">
        <v>80</v>
      </c>
      <c r="B22" s="49">
        <v>17.558999999999997</v>
      </c>
      <c r="C22" s="49">
        <v>36.04099999999999</v>
      </c>
      <c r="D22" s="49">
        <v>18.801999999999996</v>
      </c>
      <c r="E22" s="49">
        <v>48.438999999999979</v>
      </c>
      <c r="F22" s="49">
        <v>15.853000000000002</v>
      </c>
      <c r="G22" s="49">
        <v>2.5350000000000015</v>
      </c>
      <c r="H22" s="49">
        <v>1.8780000000000108</v>
      </c>
      <c r="I22" s="49">
        <v>55.480000000000018</v>
      </c>
      <c r="J22" s="49">
        <v>16.645999999999979</v>
      </c>
      <c r="K22" s="49">
        <v>14.127999999999997</v>
      </c>
      <c r="L22" s="49">
        <v>24.100000000000023</v>
      </c>
      <c r="M22" s="49">
        <v>35.600000000000009</v>
      </c>
      <c r="N22" s="49">
        <v>4.5839999999999836</v>
      </c>
      <c r="O22" s="49">
        <v>14.60907629446397</v>
      </c>
      <c r="P22" s="49">
        <v>9.1679979671823659</v>
      </c>
      <c r="Q22" s="25"/>
      <c r="R22" s="50">
        <v>121.5</v>
      </c>
      <c r="S22" s="50">
        <v>94.199999999999932</v>
      </c>
      <c r="T22" s="49">
        <v>120.84100000000001</v>
      </c>
      <c r="U22" s="49">
        <v>75.74600000000008</v>
      </c>
      <c r="V22" s="49">
        <v>90.473999999999975</v>
      </c>
    </row>
    <row r="23" spans="1:22" ht="15" customHeight="1">
      <c r="A23" s="42" t="s">
        <v>81</v>
      </c>
      <c r="B23" s="43">
        <v>17.242999999999999</v>
      </c>
      <c r="C23" s="43">
        <v>35.701000000000001</v>
      </c>
      <c r="D23" s="43">
        <v>18.468</v>
      </c>
      <c r="E23" s="43">
        <v>46.988000000000014</v>
      </c>
      <c r="F23" s="43">
        <v>15.449</v>
      </c>
      <c r="G23" s="43">
        <v>0.70599999999999996</v>
      </c>
      <c r="H23" s="43">
        <v>0.46600000000000003</v>
      </c>
      <c r="I23" s="43">
        <v>55.253999999999998</v>
      </c>
      <c r="J23" s="43">
        <v>15.7</v>
      </c>
      <c r="K23" s="43">
        <v>12.851000000000001</v>
      </c>
      <c r="L23" s="43">
        <v>22.5</v>
      </c>
      <c r="M23" s="43">
        <v>34.5</v>
      </c>
      <c r="N23" s="43">
        <v>2.173</v>
      </c>
      <c r="O23" s="43">
        <v>10.6905899145455</v>
      </c>
      <c r="P23" s="43">
        <v>7.2470774677398904</v>
      </c>
      <c r="Q23" s="25"/>
      <c r="R23" s="44">
        <v>121.3</v>
      </c>
      <c r="S23" s="44">
        <v>92.9</v>
      </c>
      <c r="T23" s="43">
        <v>118.40000000000002</v>
      </c>
      <c r="U23" s="43">
        <v>71.875</v>
      </c>
      <c r="V23" s="43">
        <v>85.551000000000002</v>
      </c>
    </row>
    <row r="24" spans="1:22" ht="15" customHeight="1">
      <c r="A24" s="42" t="s">
        <v>82</v>
      </c>
      <c r="B24" s="43">
        <v>0.316</v>
      </c>
      <c r="C24" s="43">
        <v>0.32500000000000001</v>
      </c>
      <c r="D24" s="43">
        <v>0.371</v>
      </c>
      <c r="E24" s="43">
        <v>1.3880000000000001</v>
      </c>
      <c r="F24" s="43">
        <v>0.40400000000000003</v>
      </c>
      <c r="G24" s="43">
        <v>1.8280000000000001</v>
      </c>
      <c r="H24" s="43">
        <v>1.4119999999999999</v>
      </c>
      <c r="I24" s="43">
        <v>0.16799999999999993</v>
      </c>
      <c r="J24" s="43">
        <v>0.9</v>
      </c>
      <c r="K24" s="43">
        <v>1.27</v>
      </c>
      <c r="L24" s="43">
        <v>1.6359999999999999</v>
      </c>
      <c r="M24" s="43">
        <v>1.1000000000000001</v>
      </c>
      <c r="N24" s="43">
        <v>2.431</v>
      </c>
      <c r="O24" s="43">
        <v>3.9173411288487601</v>
      </c>
      <c r="P24" s="43">
        <v>1.92092049944272</v>
      </c>
      <c r="Q24" s="25"/>
      <c r="R24" s="44">
        <v>0</v>
      </c>
      <c r="S24" s="44">
        <v>1.1000000000000001</v>
      </c>
      <c r="T24" s="43">
        <v>2.4000000000000004</v>
      </c>
      <c r="U24" s="43">
        <v>3.8120000000000003</v>
      </c>
      <c r="V24" s="43">
        <v>4.9060000000000006</v>
      </c>
    </row>
  </sheetData>
  <pageMargins left="0.75" right="0.75" top="1" bottom="1" header="0.511811023622047" footer="0.511811023622047"/>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4EE18-EBD3-44BC-8830-995D4E0ACE13}">
  <dimension ref="A1:Z27"/>
  <sheetViews>
    <sheetView showGridLines="0" zoomScale="70" zoomScaleNormal="70" workbookViewId="0">
      <pane xSplit="1" ySplit="5" topLeftCell="B6" activePane="bottomRight" state="frozen"/>
      <selection activeCell="I17" sqref="I17"/>
      <selection pane="topRight" activeCell="I17" sqref="I17"/>
      <selection pane="bottomLeft" activeCell="I17" sqref="I17"/>
      <selection pane="bottomRight"/>
    </sheetView>
  </sheetViews>
  <sheetFormatPr defaultColWidth="8.5546875" defaultRowHeight="14.4"/>
  <cols>
    <col min="1" max="1" width="55.5546875" customWidth="1"/>
    <col min="17" max="17" width="2.44140625" customWidth="1"/>
    <col min="20" max="20" width="8.88671875" customWidth="1"/>
  </cols>
  <sheetData>
    <row r="1" spans="1:26" ht="27.75" customHeight="1">
      <c r="A1" s="9" t="s">
        <v>83</v>
      </c>
      <c r="B1" s="10"/>
      <c r="C1" s="10"/>
      <c r="D1" s="10"/>
      <c r="E1" s="10"/>
      <c r="F1" s="10"/>
      <c r="G1" s="10"/>
      <c r="H1" s="10"/>
      <c r="I1" s="10"/>
      <c r="J1" s="10"/>
      <c r="K1" s="10"/>
      <c r="L1" s="10"/>
      <c r="M1" s="10"/>
      <c r="N1" s="10"/>
      <c r="O1" s="10"/>
      <c r="P1" s="10"/>
      <c r="Q1" s="10"/>
      <c r="R1" s="10"/>
      <c r="S1" s="10"/>
      <c r="T1" s="10"/>
      <c r="U1" s="10"/>
      <c r="V1" s="10"/>
    </row>
    <row r="2" spans="1:26" ht="15.75" customHeight="1">
      <c r="A2" s="11" t="s">
        <v>17</v>
      </c>
      <c r="B2" s="11"/>
      <c r="C2" s="11"/>
      <c r="D2" s="11"/>
      <c r="E2" s="11"/>
      <c r="F2" s="11"/>
      <c r="G2" s="11"/>
      <c r="H2" s="11"/>
      <c r="I2" s="11"/>
      <c r="J2" s="11"/>
      <c r="K2" s="11"/>
      <c r="L2" s="11"/>
      <c r="M2" s="11"/>
      <c r="N2" s="11"/>
      <c r="O2" s="11"/>
      <c r="P2" s="11"/>
      <c r="Q2" s="11"/>
      <c r="R2" s="11"/>
      <c r="S2" s="11"/>
      <c r="T2" s="11"/>
      <c r="U2" s="11"/>
      <c r="V2" s="11"/>
    </row>
    <row r="4" spans="1:26" ht="15" customHeight="1">
      <c r="A4" s="39" t="s">
        <v>18</v>
      </c>
      <c r="B4" s="40" t="s">
        <v>19</v>
      </c>
      <c r="C4" s="40" t="s">
        <v>20</v>
      </c>
      <c r="D4" s="40" t="s">
        <v>21</v>
      </c>
      <c r="E4" s="40" t="s">
        <v>22</v>
      </c>
      <c r="F4" s="40" t="s">
        <v>23</v>
      </c>
      <c r="G4" s="40" t="s">
        <v>24</v>
      </c>
      <c r="H4" s="40" t="s">
        <v>25</v>
      </c>
      <c r="I4" s="40" t="s">
        <v>26</v>
      </c>
      <c r="J4" s="40" t="s">
        <v>27</v>
      </c>
      <c r="K4" s="40" t="s">
        <v>28</v>
      </c>
      <c r="L4" s="40" t="s">
        <v>29</v>
      </c>
      <c r="M4" s="40" t="s">
        <v>30</v>
      </c>
      <c r="N4" s="40" t="s">
        <v>31</v>
      </c>
      <c r="O4" s="40" t="s">
        <v>32</v>
      </c>
      <c r="P4" s="40" t="s">
        <v>33</v>
      </c>
      <c r="R4" s="41" t="s">
        <v>34</v>
      </c>
      <c r="S4" s="41" t="s">
        <v>35</v>
      </c>
      <c r="T4" s="41" t="s">
        <v>36</v>
      </c>
      <c r="U4" s="41" t="s">
        <v>37</v>
      </c>
      <c r="V4" s="41" t="s">
        <v>38</v>
      </c>
    </row>
    <row r="6" spans="1:26" ht="15" customHeight="1">
      <c r="A6" s="42" t="s">
        <v>40</v>
      </c>
      <c r="B6" s="51">
        <v>57.54</v>
      </c>
      <c r="C6" s="51">
        <v>61.6</v>
      </c>
      <c r="D6" s="51">
        <v>61.75</v>
      </c>
      <c r="E6" s="51">
        <v>64.680000000000007</v>
      </c>
      <c r="F6" s="51">
        <v>62.95</v>
      </c>
      <c r="G6" s="51">
        <v>70.25</v>
      </c>
      <c r="H6" s="51">
        <v>77.72</v>
      </c>
      <c r="I6" s="51">
        <v>81.430000000000007</v>
      </c>
      <c r="J6" s="51">
        <v>78.739999999999995</v>
      </c>
      <c r="K6" s="51">
        <v>80.959999999999994</v>
      </c>
      <c r="L6" s="51">
        <v>86.99</v>
      </c>
      <c r="M6" s="51">
        <v>92.04</v>
      </c>
      <c r="N6" s="51">
        <v>95.21</v>
      </c>
      <c r="O6" s="51">
        <v>103.69</v>
      </c>
      <c r="P6" s="51">
        <v>101.73</v>
      </c>
      <c r="Q6" s="52"/>
      <c r="R6" s="53">
        <v>144.64999999999998</v>
      </c>
      <c r="S6" s="53">
        <v>220.54999999999998</v>
      </c>
      <c r="T6" s="51">
        <v>245.57</v>
      </c>
      <c r="U6" s="51">
        <v>292.35000000000002</v>
      </c>
      <c r="V6" s="51">
        <v>338.73</v>
      </c>
      <c r="X6" s="54"/>
      <c r="Y6" s="54"/>
      <c r="Z6" s="54"/>
    </row>
    <row r="7" spans="1:26" ht="15" customHeight="1">
      <c r="A7" s="42" t="s">
        <v>84</v>
      </c>
      <c r="B7" s="51">
        <v>0.08</v>
      </c>
      <c r="C7" s="51">
        <v>0.03</v>
      </c>
      <c r="D7" s="51">
        <v>0.03</v>
      </c>
      <c r="E7" s="51">
        <v>3.91</v>
      </c>
      <c r="F7" s="51">
        <v>-0.05</v>
      </c>
      <c r="G7" s="51">
        <v>1.33</v>
      </c>
      <c r="H7" s="51">
        <v>0.22</v>
      </c>
      <c r="I7" s="51">
        <v>12.3</v>
      </c>
      <c r="J7" s="51">
        <v>0.26</v>
      </c>
      <c r="K7" s="51">
        <v>2.29</v>
      </c>
      <c r="L7" s="51">
        <v>0.17</v>
      </c>
      <c r="M7" s="51">
        <v>11.28</v>
      </c>
      <c r="N7" s="51">
        <v>0.02</v>
      </c>
      <c r="O7" s="51">
        <v>2.46</v>
      </c>
      <c r="P7" s="51">
        <v>0.2</v>
      </c>
      <c r="Q7" s="52"/>
      <c r="R7" s="53">
        <v>4.9099999999999993</v>
      </c>
      <c r="S7" s="53">
        <v>6.07</v>
      </c>
      <c r="T7" s="51">
        <v>4.05</v>
      </c>
      <c r="U7" s="51">
        <v>13.8</v>
      </c>
      <c r="V7" s="51">
        <v>14</v>
      </c>
      <c r="X7" s="54"/>
      <c r="Y7" s="54"/>
      <c r="Z7" s="54"/>
    </row>
    <row r="8" spans="1:26" ht="15" customHeight="1">
      <c r="A8" s="42" t="s">
        <v>85</v>
      </c>
      <c r="B8" s="51">
        <v>0.49</v>
      </c>
      <c r="C8" s="51">
        <v>0.5</v>
      </c>
      <c r="D8" s="51">
        <v>1.06</v>
      </c>
      <c r="E8" s="51">
        <v>0.69</v>
      </c>
      <c r="F8" s="51">
        <v>1.3</v>
      </c>
      <c r="G8" s="51">
        <v>2.91</v>
      </c>
      <c r="H8" s="51">
        <v>1.54</v>
      </c>
      <c r="I8" s="51">
        <v>4.67</v>
      </c>
      <c r="J8" s="51">
        <v>1.96</v>
      </c>
      <c r="K8" s="51">
        <v>2.31</v>
      </c>
      <c r="L8" s="51">
        <v>2.48</v>
      </c>
      <c r="M8" s="51">
        <v>2.89</v>
      </c>
      <c r="N8" s="51">
        <v>3.26</v>
      </c>
      <c r="O8" s="51">
        <v>6.97</v>
      </c>
      <c r="P8" s="51">
        <v>4.41</v>
      </c>
      <c r="Q8" s="52"/>
      <c r="R8" s="53">
        <v>0.73</v>
      </c>
      <c r="S8" s="53">
        <v>4.16</v>
      </c>
      <c r="T8" s="51">
        <v>2.7399999999999998</v>
      </c>
      <c r="U8" s="51">
        <v>10.42</v>
      </c>
      <c r="V8" s="51">
        <v>9.64</v>
      </c>
      <c r="X8" s="54"/>
      <c r="Y8" s="54"/>
      <c r="Z8" s="54"/>
    </row>
    <row r="9" spans="1:26" ht="15" customHeight="1">
      <c r="A9" s="42" t="s">
        <v>86</v>
      </c>
      <c r="B9" s="51">
        <v>-0.97</v>
      </c>
      <c r="C9" s="51">
        <v>-1.31</v>
      </c>
      <c r="D9" s="51">
        <v>-1.22</v>
      </c>
      <c r="E9" s="51">
        <v>-1.45</v>
      </c>
      <c r="F9" s="51">
        <v>-1.18</v>
      </c>
      <c r="G9" s="51">
        <v>-1.34</v>
      </c>
      <c r="H9" s="51">
        <v>-1.7</v>
      </c>
      <c r="I9" s="51">
        <v>-2.2599999999999998</v>
      </c>
      <c r="J9" s="51">
        <v>-1.49</v>
      </c>
      <c r="K9" s="51">
        <v>-1.76</v>
      </c>
      <c r="L9" s="51">
        <v>-1.79</v>
      </c>
      <c r="M9" s="51">
        <v>-2.1</v>
      </c>
      <c r="N9" s="51">
        <v>-2.2599999999999998</v>
      </c>
      <c r="O9" s="51">
        <v>-2.75</v>
      </c>
      <c r="P9" s="51">
        <v>-2.61</v>
      </c>
      <c r="Q9" s="52"/>
      <c r="R9" s="53">
        <v>-3.92</v>
      </c>
      <c r="S9" s="53">
        <v>-3.73</v>
      </c>
      <c r="T9" s="51">
        <v>-4.95</v>
      </c>
      <c r="U9" s="51">
        <v>-6.4799999999999995</v>
      </c>
      <c r="V9" s="51">
        <v>-7.1400000000000006</v>
      </c>
      <c r="X9" s="54"/>
      <c r="Y9" s="54"/>
      <c r="Z9" s="54"/>
    </row>
    <row r="10" spans="1:26" ht="15" customHeight="1">
      <c r="A10" s="42" t="s">
        <v>87</v>
      </c>
      <c r="B10" s="52">
        <v>-1.1100000000000001</v>
      </c>
      <c r="C10" s="52">
        <v>-1.35</v>
      </c>
      <c r="D10" s="52">
        <v>-2.27</v>
      </c>
      <c r="E10" s="52">
        <v>-1.76</v>
      </c>
      <c r="F10" s="51">
        <v>-2.4500000000000002</v>
      </c>
      <c r="G10" s="51">
        <v>-2.04</v>
      </c>
      <c r="H10" s="51">
        <v>-1.88</v>
      </c>
      <c r="I10" s="51">
        <v>-2.92</v>
      </c>
      <c r="J10" s="51">
        <v>-2.17</v>
      </c>
      <c r="K10" s="51">
        <v>-2.7</v>
      </c>
      <c r="L10" s="51">
        <v>-3.26</v>
      </c>
      <c r="M10" s="51">
        <v>-3.09</v>
      </c>
      <c r="N10" s="51">
        <v>-3.67</v>
      </c>
      <c r="O10" s="51">
        <v>-4.5999999999999996</v>
      </c>
      <c r="P10" s="51">
        <v>-5.41</v>
      </c>
      <c r="Q10" s="52"/>
      <c r="R10" s="52">
        <v>0</v>
      </c>
      <c r="S10" s="53">
        <v>0</v>
      </c>
      <c r="T10" s="51">
        <v>-6.49</v>
      </c>
      <c r="U10" s="51">
        <v>-9.2899999999999991</v>
      </c>
      <c r="V10" s="51">
        <v>-11.219999999999999</v>
      </c>
      <c r="X10" s="54"/>
      <c r="Y10" s="54"/>
      <c r="Z10" s="54"/>
    </row>
    <row r="11" spans="1:26" ht="15" customHeight="1">
      <c r="A11" s="48" t="s">
        <v>88</v>
      </c>
      <c r="B11" s="55">
        <v>56.03</v>
      </c>
      <c r="C11" s="55">
        <v>59.47</v>
      </c>
      <c r="D11" s="55">
        <v>59.35</v>
      </c>
      <c r="E11" s="55">
        <v>66.069999999999993</v>
      </c>
      <c r="F11" s="55">
        <v>60.57</v>
      </c>
      <c r="G11" s="55">
        <v>71.109999999999985</v>
      </c>
      <c r="H11" s="55">
        <v>75.900000000000006</v>
      </c>
      <c r="I11" s="55">
        <v>93.22</v>
      </c>
      <c r="J11" s="55">
        <v>77.3</v>
      </c>
      <c r="K11" s="55">
        <v>81.099999999999994</v>
      </c>
      <c r="L11" s="55">
        <v>84.589999999999989</v>
      </c>
      <c r="M11" s="55">
        <v>101.02000000000001</v>
      </c>
      <c r="N11" s="55">
        <v>92.559999999999988</v>
      </c>
      <c r="O11" s="55">
        <v>105.77</v>
      </c>
      <c r="P11" s="55">
        <v>98.320000000000007</v>
      </c>
      <c r="Q11" s="56"/>
      <c r="R11" s="57">
        <v>146.36999999999998</v>
      </c>
      <c r="S11" s="57">
        <v>227.04999999999998</v>
      </c>
      <c r="T11" s="55">
        <v>240.92000000000002</v>
      </c>
      <c r="U11" s="55">
        <v>300.8</v>
      </c>
      <c r="V11" s="55">
        <v>344.01</v>
      </c>
    </row>
    <row r="12" spans="1:26" ht="15" customHeight="1">
      <c r="A12" s="42" t="s">
        <v>89</v>
      </c>
      <c r="B12" s="51">
        <v>-16.75</v>
      </c>
      <c r="C12" s="51">
        <v>-16.850000000000001</v>
      </c>
      <c r="D12" s="51">
        <v>-13.97</v>
      </c>
      <c r="E12" s="51">
        <v>-12.38</v>
      </c>
      <c r="F12" s="51">
        <v>-16</v>
      </c>
      <c r="G12" s="51">
        <v>-20.2</v>
      </c>
      <c r="H12" s="51">
        <v>-22.48</v>
      </c>
      <c r="I12" s="51">
        <v>-23.75</v>
      </c>
      <c r="J12" s="51">
        <v>-22.14</v>
      </c>
      <c r="K12" s="51">
        <v>-22.57</v>
      </c>
      <c r="L12" s="51">
        <v>-22.27</v>
      </c>
      <c r="M12" s="51">
        <v>-24.77</v>
      </c>
      <c r="N12" s="51">
        <v>-26.84</v>
      </c>
      <c r="O12" s="51">
        <v>-31.95</v>
      </c>
      <c r="P12" s="51">
        <v>-28.1</v>
      </c>
      <c r="Q12" s="52"/>
      <c r="R12" s="53">
        <v>-43.74</v>
      </c>
      <c r="S12" s="53">
        <v>-65.25</v>
      </c>
      <c r="T12" s="51">
        <v>-59.95</v>
      </c>
      <c r="U12" s="51">
        <v>-82.43</v>
      </c>
      <c r="V12" s="51">
        <v>-91.75</v>
      </c>
      <c r="X12" s="54"/>
      <c r="Y12" s="54"/>
      <c r="Z12" s="54"/>
    </row>
    <row r="13" spans="1:26" ht="15" customHeight="1">
      <c r="A13" s="42" t="s">
        <v>90</v>
      </c>
      <c r="B13" s="51">
        <v>-7.62</v>
      </c>
      <c r="C13" s="51">
        <v>-8.33</v>
      </c>
      <c r="D13" s="51">
        <v>-8.92</v>
      </c>
      <c r="E13" s="51">
        <v>-6.5</v>
      </c>
      <c r="F13" s="51">
        <v>-8.83</v>
      </c>
      <c r="G13" s="51">
        <v>-10.76</v>
      </c>
      <c r="H13" s="51">
        <v>-12.17</v>
      </c>
      <c r="I13" s="51">
        <v>-13.81</v>
      </c>
      <c r="J13" s="51">
        <v>-11.94</v>
      </c>
      <c r="K13" s="51">
        <v>-11.72</v>
      </c>
      <c r="L13" s="51">
        <v>-12.14</v>
      </c>
      <c r="M13" s="51">
        <v>-11.31</v>
      </c>
      <c r="N13" s="51">
        <v>-14.68</v>
      </c>
      <c r="O13" s="51">
        <v>-16.13</v>
      </c>
      <c r="P13" s="51">
        <v>-16.809999999999999</v>
      </c>
      <c r="Q13" s="52"/>
      <c r="R13" s="53">
        <v>-14.139999999999999</v>
      </c>
      <c r="S13" s="53">
        <v>-26.529999999999998</v>
      </c>
      <c r="T13" s="51">
        <v>-31.369999999999997</v>
      </c>
      <c r="U13" s="51">
        <v>-45.57</v>
      </c>
      <c r="V13" s="51">
        <v>-47.11</v>
      </c>
      <c r="X13" s="54"/>
      <c r="Y13" s="54"/>
      <c r="Z13" s="54"/>
    </row>
    <row r="14" spans="1:26" ht="15" customHeight="1">
      <c r="A14" t="s">
        <v>91</v>
      </c>
      <c r="B14" s="51">
        <v>-0.46</v>
      </c>
      <c r="C14" s="51">
        <v>-0.46</v>
      </c>
      <c r="D14" s="51">
        <v>-0.48</v>
      </c>
      <c r="E14" s="51">
        <v>-0.53</v>
      </c>
      <c r="F14" s="51">
        <v>-0.64</v>
      </c>
      <c r="G14" s="51">
        <v>-0.59</v>
      </c>
      <c r="H14" s="51">
        <v>-0.67</v>
      </c>
      <c r="I14" s="51">
        <v>-0.81</v>
      </c>
      <c r="J14" s="51">
        <v>-0.66</v>
      </c>
      <c r="K14" s="51">
        <v>-0.68</v>
      </c>
      <c r="L14" s="51">
        <v>-0.69</v>
      </c>
      <c r="M14" s="51">
        <v>-0.66</v>
      </c>
      <c r="N14" s="51">
        <v>-0.54</v>
      </c>
      <c r="O14" s="51">
        <v>-0.57999999999999996</v>
      </c>
      <c r="P14" s="51">
        <v>-0.57999999999999996</v>
      </c>
      <c r="Q14" s="52"/>
      <c r="R14" s="53">
        <v>-2.5099999999999998</v>
      </c>
      <c r="S14" s="53">
        <v>-5.31</v>
      </c>
      <c r="T14" s="51">
        <v>-1.93</v>
      </c>
      <c r="U14" s="51">
        <v>-2.71</v>
      </c>
      <c r="V14" s="51">
        <v>-2.6900000000000004</v>
      </c>
      <c r="X14" s="54"/>
      <c r="Y14" s="54"/>
      <c r="Z14" s="54"/>
    </row>
    <row r="15" spans="1:26" ht="15" customHeight="1">
      <c r="A15" s="48" t="s">
        <v>41</v>
      </c>
      <c r="B15" s="55">
        <v>31.2</v>
      </c>
      <c r="C15" s="55">
        <v>33.83</v>
      </c>
      <c r="D15" s="55">
        <v>35.980000000000004</v>
      </c>
      <c r="E15" s="55">
        <v>46.659999999999989</v>
      </c>
      <c r="F15" s="55">
        <v>35.1</v>
      </c>
      <c r="G15" s="55">
        <v>39.559999999999988</v>
      </c>
      <c r="H15" s="55">
        <v>40.580000000000005</v>
      </c>
      <c r="I15" s="55">
        <v>54.849999999999994</v>
      </c>
      <c r="J15" s="55">
        <v>42.56</v>
      </c>
      <c r="K15" s="55">
        <v>46.129999999999995</v>
      </c>
      <c r="L15" s="55">
        <v>49.489999999999995</v>
      </c>
      <c r="M15" s="55">
        <v>64.280000000000015</v>
      </c>
      <c r="N15" s="55">
        <v>50.499999999999993</v>
      </c>
      <c r="O15" s="55">
        <v>57.11</v>
      </c>
      <c r="P15" s="55">
        <v>52.830000000000013</v>
      </c>
      <c r="Q15" s="56"/>
      <c r="R15" s="57">
        <v>85.979999999999976</v>
      </c>
      <c r="S15" s="57">
        <v>129.95999999999998</v>
      </c>
      <c r="T15" s="55">
        <v>147.67000000000002</v>
      </c>
      <c r="U15" s="55">
        <v>170.09</v>
      </c>
      <c r="V15" s="55">
        <v>202.45999999999998</v>
      </c>
      <c r="X15" s="54"/>
      <c r="Y15" s="54"/>
      <c r="Z15" s="54"/>
    </row>
    <row r="16" spans="1:26" ht="15" customHeight="1">
      <c r="A16" s="58" t="s">
        <v>42</v>
      </c>
      <c r="B16" s="59">
        <v>0.55684454756380508</v>
      </c>
      <c r="C16" s="59">
        <v>0.56885824785606187</v>
      </c>
      <c r="D16" s="59">
        <v>0.60623420387531601</v>
      </c>
      <c r="E16" s="59">
        <v>0.70622067504162245</v>
      </c>
      <c r="F16" s="59">
        <v>0.57949479940564641</v>
      </c>
      <c r="G16" s="59">
        <v>0.5563211925186331</v>
      </c>
      <c r="H16" s="59">
        <v>0.53465085638998688</v>
      </c>
      <c r="I16" s="59">
        <v>0.58839304870199527</v>
      </c>
      <c r="J16" s="59">
        <v>0.55058214747736101</v>
      </c>
      <c r="K16" s="59">
        <v>0.56880394574599258</v>
      </c>
      <c r="L16" s="59">
        <v>0.58505733538243287</v>
      </c>
      <c r="M16" s="59">
        <v>0.63630964165511794</v>
      </c>
      <c r="N16" s="59">
        <v>0.54559204840103714</v>
      </c>
      <c r="O16" s="59">
        <v>0.53994516403517068</v>
      </c>
      <c r="P16" s="59">
        <v>0.53732709519934918</v>
      </c>
      <c r="Q16" s="56"/>
      <c r="R16" s="60">
        <v>0.58741545398647255</v>
      </c>
      <c r="S16" s="60">
        <v>0.57238493723849371</v>
      </c>
      <c r="T16" s="59">
        <v>0.61294205545409264</v>
      </c>
      <c r="U16" s="59">
        <v>0.56545877659574462</v>
      </c>
      <c r="V16" s="59">
        <v>0.58852940321502278</v>
      </c>
    </row>
    <row r="17" spans="1:26" ht="15" customHeight="1">
      <c r="A17" s="42" t="s">
        <v>92</v>
      </c>
      <c r="B17" s="51">
        <v>-5.41</v>
      </c>
      <c r="C17" s="51">
        <v>-5.74</v>
      </c>
      <c r="D17" s="51">
        <v>-0.1</v>
      </c>
      <c r="E17" s="51">
        <v>-14.01</v>
      </c>
      <c r="F17" s="51">
        <v>0</v>
      </c>
      <c r="G17" s="51">
        <v>0</v>
      </c>
      <c r="H17" s="51">
        <v>0</v>
      </c>
      <c r="I17" s="51">
        <v>-20.91</v>
      </c>
      <c r="J17" s="51">
        <v>0</v>
      </c>
      <c r="K17" s="51">
        <v>0</v>
      </c>
      <c r="L17" s="51">
        <v>0</v>
      </c>
      <c r="M17" s="51">
        <v>-10.65</v>
      </c>
      <c r="N17" s="51">
        <v>0</v>
      </c>
      <c r="O17" s="51">
        <v>0</v>
      </c>
      <c r="P17" s="51">
        <v>0</v>
      </c>
      <c r="Q17" s="52"/>
      <c r="R17" s="53">
        <v>89.13</v>
      </c>
      <c r="S17" s="53">
        <v>29.12</v>
      </c>
      <c r="T17" s="51">
        <v>-25.259999999999998</v>
      </c>
      <c r="U17" s="51">
        <v>-20.91</v>
      </c>
      <c r="V17" s="51">
        <v>-10.65</v>
      </c>
    </row>
    <row r="18" spans="1:26" ht="15" customHeight="1">
      <c r="A18" s="42" t="s">
        <v>93</v>
      </c>
      <c r="B18" s="51">
        <v>15.45</v>
      </c>
      <c r="C18" s="51">
        <v>16.420000000000002</v>
      </c>
      <c r="D18" s="51">
        <v>0.25</v>
      </c>
      <c r="E18" s="51">
        <v>40.6</v>
      </c>
      <c r="F18" s="51">
        <v>0</v>
      </c>
      <c r="G18" s="51">
        <v>0</v>
      </c>
      <c r="H18" s="51">
        <v>0</v>
      </c>
      <c r="I18" s="51">
        <v>62.33</v>
      </c>
      <c r="J18" s="51">
        <v>0.77</v>
      </c>
      <c r="K18" s="51">
        <v>0</v>
      </c>
      <c r="L18" s="51">
        <v>0</v>
      </c>
      <c r="M18" s="51">
        <v>30.21</v>
      </c>
      <c r="N18" s="51">
        <v>0</v>
      </c>
      <c r="O18" s="51">
        <v>0</v>
      </c>
      <c r="P18" s="51">
        <v>0</v>
      </c>
      <c r="Q18" s="52"/>
      <c r="R18" s="53">
        <v>-31.089999999999996</v>
      </c>
      <c r="S18" s="53">
        <v>-10.17</v>
      </c>
      <c r="T18" s="51">
        <v>72.72</v>
      </c>
      <c r="U18" s="51">
        <v>62.33</v>
      </c>
      <c r="V18" s="51">
        <v>30.98</v>
      </c>
    </row>
    <row r="19" spans="1:26" ht="15" customHeight="1">
      <c r="A19" s="39" t="s">
        <v>94</v>
      </c>
      <c r="B19" s="61">
        <v>10.039999999999999</v>
      </c>
      <c r="C19" s="61">
        <v>10.680000000000001</v>
      </c>
      <c r="D19" s="61">
        <v>0.15</v>
      </c>
      <c r="E19" s="61">
        <v>26.590000000000003</v>
      </c>
      <c r="F19" s="61">
        <v>0</v>
      </c>
      <c r="G19" s="61">
        <v>0</v>
      </c>
      <c r="H19" s="61">
        <v>0</v>
      </c>
      <c r="I19" s="61">
        <v>41.42</v>
      </c>
      <c r="J19" s="61">
        <v>0.77</v>
      </c>
      <c r="K19" s="61">
        <v>0</v>
      </c>
      <c r="L19" s="61">
        <v>0</v>
      </c>
      <c r="M19" s="61">
        <v>19.560000000000002</v>
      </c>
      <c r="N19" s="61">
        <v>0</v>
      </c>
      <c r="O19" s="61">
        <v>0</v>
      </c>
      <c r="P19" s="61">
        <v>0</v>
      </c>
      <c r="Q19" s="56"/>
      <c r="R19" s="62">
        <v>58.04</v>
      </c>
      <c r="S19" s="62">
        <v>18.950000000000003</v>
      </c>
      <c r="T19" s="61">
        <v>47.46</v>
      </c>
      <c r="U19" s="61">
        <v>41.42</v>
      </c>
      <c r="V19" s="61">
        <v>20.329999999999998</v>
      </c>
      <c r="X19" s="54"/>
      <c r="Y19" s="54"/>
      <c r="Z19" s="54"/>
    </row>
    <row r="20" spans="1:26" ht="15" customHeight="1">
      <c r="A20" s="42" t="s">
        <v>77</v>
      </c>
      <c r="B20" s="51">
        <v>-0.06</v>
      </c>
      <c r="C20" s="51">
        <v>0.56000000000000005</v>
      </c>
      <c r="D20" s="51">
        <v>0.4</v>
      </c>
      <c r="E20" s="51">
        <v>-0.08</v>
      </c>
      <c r="F20" s="51">
        <v>-0.97</v>
      </c>
      <c r="G20" s="51">
        <v>-3.05</v>
      </c>
      <c r="H20" s="51">
        <v>-1.51</v>
      </c>
      <c r="I20" s="51">
        <v>-3.66</v>
      </c>
      <c r="J20" s="51">
        <v>-2.82</v>
      </c>
      <c r="K20" s="51">
        <v>-3.97</v>
      </c>
      <c r="L20" s="51">
        <v>-1.07</v>
      </c>
      <c r="M20" s="51">
        <v>-1.84</v>
      </c>
      <c r="N20" s="51">
        <v>-3.29</v>
      </c>
      <c r="O20" s="51">
        <v>-1.49</v>
      </c>
      <c r="P20" s="51">
        <v>-1.49</v>
      </c>
      <c r="Q20" s="52"/>
      <c r="R20" s="53">
        <v>-1.02</v>
      </c>
      <c r="S20" s="53">
        <v>4.6599999999999993</v>
      </c>
      <c r="T20" s="51">
        <v>0.82000000000000006</v>
      </c>
      <c r="U20" s="51">
        <v>-9.19</v>
      </c>
      <c r="V20" s="51">
        <v>-9.7000000000000011</v>
      </c>
      <c r="X20" s="54"/>
      <c r="Y20" s="54"/>
      <c r="Z20" s="54"/>
    </row>
    <row r="21" spans="1:26" ht="15" customHeight="1">
      <c r="A21" s="39" t="s">
        <v>95</v>
      </c>
      <c r="B21" s="61">
        <v>41.179999999999993</v>
      </c>
      <c r="C21" s="61">
        <v>45.07</v>
      </c>
      <c r="D21" s="61">
        <v>36.53</v>
      </c>
      <c r="E21" s="61">
        <v>73.17</v>
      </c>
      <c r="F21" s="61">
        <v>34.130000000000003</v>
      </c>
      <c r="G21" s="61">
        <v>36.509999999999991</v>
      </c>
      <c r="H21" s="61">
        <v>39.070000000000007</v>
      </c>
      <c r="I21" s="61">
        <v>92.61</v>
      </c>
      <c r="J21" s="61">
        <v>40.510000000000005</v>
      </c>
      <c r="K21" s="61">
        <v>42.16</v>
      </c>
      <c r="L21" s="61">
        <v>48.419999999999995</v>
      </c>
      <c r="M21" s="61">
        <v>82.000000000000014</v>
      </c>
      <c r="N21" s="61">
        <v>47.209999999999994</v>
      </c>
      <c r="O21" s="61">
        <v>55.62</v>
      </c>
      <c r="P21" s="61">
        <v>51.340000000000011</v>
      </c>
      <c r="Q21" s="56"/>
      <c r="R21" s="62">
        <v>142.99999999999997</v>
      </c>
      <c r="S21" s="62">
        <v>153.56999999999996</v>
      </c>
      <c r="T21" s="61">
        <v>195.95000000000002</v>
      </c>
      <c r="U21" s="61">
        <v>202.32</v>
      </c>
      <c r="V21" s="61">
        <v>213.08999999999997</v>
      </c>
    </row>
    <row r="22" spans="1:26" ht="15" customHeight="1">
      <c r="A22" s="42" t="s">
        <v>79</v>
      </c>
      <c r="B22" s="51">
        <v>-1.05</v>
      </c>
      <c r="C22" s="51">
        <v>-2.77</v>
      </c>
      <c r="D22" s="51">
        <v>-3.22</v>
      </c>
      <c r="E22" s="51">
        <v>-2.59</v>
      </c>
      <c r="F22" s="51">
        <v>-2.83</v>
      </c>
      <c r="G22" s="51">
        <v>-2.69</v>
      </c>
      <c r="H22" s="51">
        <v>-4.1500000000000004</v>
      </c>
      <c r="I22" s="51">
        <v>-3.46</v>
      </c>
      <c r="J22" s="51">
        <v>-3.74</v>
      </c>
      <c r="K22" s="51">
        <v>-3.39</v>
      </c>
      <c r="L22" s="51">
        <v>-1.59</v>
      </c>
      <c r="M22" s="51">
        <v>-3.47</v>
      </c>
      <c r="N22" s="51">
        <v>-4.8499999999999996</v>
      </c>
      <c r="O22" s="51">
        <v>-4.95</v>
      </c>
      <c r="P22" s="51">
        <v>-4.42</v>
      </c>
      <c r="Q22" s="52"/>
      <c r="R22" s="53">
        <v>-1.6900000000000002</v>
      </c>
      <c r="S22" s="53">
        <v>-6.48</v>
      </c>
      <c r="T22" s="51">
        <v>-9.6300000000000008</v>
      </c>
      <c r="U22" s="51">
        <v>-13.129999999999999</v>
      </c>
      <c r="V22" s="51">
        <v>-12.190000000000001</v>
      </c>
      <c r="X22" s="54"/>
      <c r="Y22" s="54"/>
      <c r="Z22" s="54"/>
    </row>
    <row r="23" spans="1:26" ht="15" customHeight="1">
      <c r="A23" s="48" t="s">
        <v>43</v>
      </c>
      <c r="B23" s="55">
        <v>40.129999999999995</v>
      </c>
      <c r="C23" s="55">
        <v>42.3</v>
      </c>
      <c r="D23" s="55">
        <v>33.31</v>
      </c>
      <c r="E23" s="55">
        <v>70.58</v>
      </c>
      <c r="F23" s="55">
        <v>31.300000000000004</v>
      </c>
      <c r="G23" s="55">
        <v>33.819999999999993</v>
      </c>
      <c r="H23" s="55">
        <v>34.920000000000009</v>
      </c>
      <c r="I23" s="55">
        <v>89.15</v>
      </c>
      <c r="J23" s="55">
        <v>36.770000000000003</v>
      </c>
      <c r="K23" s="55">
        <v>38.769999999999996</v>
      </c>
      <c r="L23" s="55">
        <v>46.829999999999991</v>
      </c>
      <c r="M23" s="55">
        <v>78.530000000000015</v>
      </c>
      <c r="N23" s="55">
        <v>42.359999999999992</v>
      </c>
      <c r="O23" s="55">
        <v>50.669999999999995</v>
      </c>
      <c r="P23" s="55">
        <v>46.920000000000009</v>
      </c>
      <c r="Q23" s="56"/>
      <c r="R23" s="57">
        <v>141.30999999999997</v>
      </c>
      <c r="S23" s="57">
        <v>147.08999999999997</v>
      </c>
      <c r="T23" s="55">
        <v>186.32000000000002</v>
      </c>
      <c r="U23" s="55">
        <v>189.19</v>
      </c>
      <c r="V23" s="55">
        <v>200.89999999999998</v>
      </c>
      <c r="X23" s="54"/>
      <c r="Y23" s="54"/>
      <c r="Z23" s="54"/>
    </row>
    <row r="24" spans="1:26" ht="15" customHeight="1">
      <c r="A24" s="42" t="s">
        <v>96</v>
      </c>
      <c r="B24" s="63">
        <v>0.27263537725623099</v>
      </c>
      <c r="C24" s="63">
        <v>0.28605111113916765</v>
      </c>
      <c r="D24" s="63">
        <v>0.22525679697507509</v>
      </c>
      <c r="E24" s="63">
        <v>0.47607504361874015</v>
      </c>
      <c r="F24" s="63">
        <v>0.20765633139875256</v>
      </c>
      <c r="G24" s="63">
        <v>0.22278076385463652</v>
      </c>
      <c r="H24" s="63">
        <v>0.22767085639937831</v>
      </c>
      <c r="I24" s="63">
        <v>0.5804559170979513</v>
      </c>
      <c r="J24" s="63">
        <v>0.23261052548900213</v>
      </c>
      <c r="K24" s="63">
        <v>0.24312240759837225</v>
      </c>
      <c r="L24" s="63">
        <v>0.2964543302450342</v>
      </c>
      <c r="M24" s="63">
        <v>0.49712426306218227</v>
      </c>
      <c r="N24" s="63">
        <v>0.26632511665021241</v>
      </c>
      <c r="O24" s="63">
        <v>0.31762034897982655</v>
      </c>
      <c r="P24" s="63">
        <v>0.29531684507802936</v>
      </c>
      <c r="Q24" s="56"/>
      <c r="R24" s="64">
        <v>1.0229999999999999</v>
      </c>
      <c r="S24" s="64">
        <v>1</v>
      </c>
      <c r="T24" s="63">
        <v>1.2600183289892137</v>
      </c>
      <c r="U24" s="63">
        <v>1.2385638687507186</v>
      </c>
      <c r="V24" s="63">
        <v>1.2693115263945909</v>
      </c>
    </row>
    <row r="25" spans="1:26" ht="15" customHeight="1">
      <c r="A25" s="42" t="s">
        <v>97</v>
      </c>
      <c r="B25" s="51">
        <v>147.19292999999999</v>
      </c>
      <c r="C25" s="51">
        <v>147.87567100000001</v>
      </c>
      <c r="D25" s="51">
        <v>147.87567100000001</v>
      </c>
      <c r="E25" s="51">
        <v>148.25393800000001</v>
      </c>
      <c r="F25" s="51">
        <v>150.72981300000001</v>
      </c>
      <c r="G25" s="51">
        <v>151.80843899999999</v>
      </c>
      <c r="H25" s="51">
        <v>153.37931499999999</v>
      </c>
      <c r="I25" s="51">
        <v>153.58616799999999</v>
      </c>
      <c r="J25" s="51">
        <v>158.07539199999999</v>
      </c>
      <c r="K25" s="51">
        <v>159.46699599999999</v>
      </c>
      <c r="L25" s="51">
        <v>157.96699599999999</v>
      </c>
      <c r="M25" s="51">
        <v>157.96855199999999</v>
      </c>
      <c r="N25" s="51">
        <v>159.053718</v>
      </c>
      <c r="O25" s="51">
        <v>159.530081</v>
      </c>
      <c r="P25" s="51">
        <v>158.880202</v>
      </c>
      <c r="Q25" s="52"/>
      <c r="R25" s="53">
        <v>136.14750000000001</v>
      </c>
      <c r="S25" s="53">
        <v>147.19999999999999</v>
      </c>
      <c r="T25" s="51">
        <v>148.25393800000001</v>
      </c>
      <c r="U25" s="51">
        <v>153.58616799999999</v>
      </c>
      <c r="V25" s="51">
        <v>157.96855199999999</v>
      </c>
    </row>
    <row r="27" spans="1:26">
      <c r="I27" s="38"/>
    </row>
  </sheetData>
  <pageMargins left="0.75" right="0.75" top="1" bottom="1" header="0.511811023622047" footer="0.511811023622047"/>
  <pageSetup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B7A07-A908-4046-836F-125A8BCD5D36}">
  <dimension ref="A1:V15"/>
  <sheetViews>
    <sheetView showGridLines="0" zoomScale="70" zoomScaleNormal="70" workbookViewId="0">
      <pane xSplit="1" ySplit="5" topLeftCell="B6" activePane="bottomRight" state="frozen"/>
      <selection activeCell="I17" sqref="I17"/>
      <selection pane="topRight" activeCell="I17" sqref="I17"/>
      <selection pane="bottomLeft" activeCell="I17" sqref="I17"/>
      <selection pane="bottomRight"/>
    </sheetView>
  </sheetViews>
  <sheetFormatPr defaultColWidth="8.5546875" defaultRowHeight="14.4"/>
  <cols>
    <col min="1" max="1" width="42" customWidth="1"/>
    <col min="17" max="17" width="2.44140625" customWidth="1"/>
  </cols>
  <sheetData>
    <row r="1" spans="1:22" ht="27.75" customHeight="1">
      <c r="A1" s="9" t="s">
        <v>98</v>
      </c>
      <c r="B1" s="9"/>
      <c r="C1" s="9"/>
      <c r="D1" s="9"/>
      <c r="E1" s="9"/>
      <c r="F1" s="9"/>
      <c r="G1" s="9"/>
      <c r="H1" s="9"/>
      <c r="I1" s="9"/>
      <c r="J1" s="9"/>
      <c r="K1" s="9"/>
      <c r="L1" s="9"/>
      <c r="M1" s="9"/>
      <c r="N1" s="9"/>
      <c r="O1" s="9"/>
      <c r="P1" s="9"/>
      <c r="Q1" s="9"/>
      <c r="R1" s="9"/>
      <c r="S1" s="9"/>
      <c r="T1" s="9"/>
      <c r="U1" s="9"/>
      <c r="V1" s="9"/>
    </row>
    <row r="2" spans="1:22" ht="15.75" customHeight="1">
      <c r="A2" s="11" t="s">
        <v>17</v>
      </c>
      <c r="B2" s="12"/>
      <c r="C2" s="12"/>
      <c r="D2" s="12"/>
      <c r="E2" s="12"/>
      <c r="F2" s="12"/>
      <c r="G2" s="12"/>
      <c r="H2" s="12"/>
      <c r="I2" s="12"/>
      <c r="J2" s="12"/>
      <c r="K2" s="12"/>
      <c r="L2" s="12"/>
      <c r="M2" s="12"/>
      <c r="N2" s="12"/>
      <c r="O2" s="12"/>
      <c r="P2" s="12"/>
      <c r="Q2" s="12"/>
      <c r="R2" s="12"/>
      <c r="S2" s="12"/>
      <c r="T2" s="12"/>
      <c r="U2" s="12"/>
      <c r="V2" s="12"/>
    </row>
    <row r="4" spans="1:22" ht="15" customHeight="1">
      <c r="A4" s="39" t="s">
        <v>18</v>
      </c>
      <c r="B4" s="40" t="s">
        <v>19</v>
      </c>
      <c r="C4" s="40" t="s">
        <v>20</v>
      </c>
      <c r="D4" s="40" t="s">
        <v>21</v>
      </c>
      <c r="E4" s="40" t="s">
        <v>22</v>
      </c>
      <c r="F4" s="40" t="s">
        <v>23</v>
      </c>
      <c r="G4" s="40" t="s">
        <v>24</v>
      </c>
      <c r="H4" s="40" t="s">
        <v>25</v>
      </c>
      <c r="I4" s="40" t="s">
        <v>26</v>
      </c>
      <c r="J4" s="40" t="s">
        <v>27</v>
      </c>
      <c r="K4" s="40" t="s">
        <v>28</v>
      </c>
      <c r="L4" s="40" t="s">
        <v>29</v>
      </c>
      <c r="M4" s="40" t="s">
        <v>30</v>
      </c>
      <c r="N4" s="40" t="s">
        <v>31</v>
      </c>
      <c r="O4" s="40" t="s">
        <v>32</v>
      </c>
      <c r="P4" s="40" t="s">
        <v>33</v>
      </c>
      <c r="R4" s="41" t="s">
        <v>34</v>
      </c>
      <c r="S4" s="41" t="s">
        <v>35</v>
      </c>
      <c r="T4" s="41" t="s">
        <v>36</v>
      </c>
      <c r="U4" s="41" t="s">
        <v>37</v>
      </c>
      <c r="V4" s="41" t="s">
        <v>38</v>
      </c>
    </row>
    <row r="6" spans="1:22" ht="15" customHeight="1">
      <c r="A6" s="65" t="s">
        <v>43</v>
      </c>
      <c r="B6" s="66">
        <v>39.1</v>
      </c>
      <c r="C6" s="66">
        <v>43.6</v>
      </c>
      <c r="D6" s="66">
        <v>34.6</v>
      </c>
      <c r="E6" s="66">
        <v>70.5</v>
      </c>
      <c r="F6" s="66">
        <v>31.3</v>
      </c>
      <c r="G6" s="66">
        <v>33.799999999999997</v>
      </c>
      <c r="H6" s="66">
        <v>34.9</v>
      </c>
      <c r="I6" s="66">
        <v>89.1</v>
      </c>
      <c r="J6" s="66">
        <v>36.799999999999997</v>
      </c>
      <c r="K6" s="66">
        <v>38.799999999999997</v>
      </c>
      <c r="L6" s="66">
        <v>46.9</v>
      </c>
      <c r="M6" s="66">
        <v>78.5</v>
      </c>
      <c r="N6" s="66">
        <v>42.4</v>
      </c>
      <c r="O6" s="66">
        <v>50.669243587539398</v>
      </c>
      <c r="P6" s="66">
        <v>46.917474284411298</v>
      </c>
      <c r="Q6" s="46"/>
      <c r="R6" s="67">
        <v>141.4</v>
      </c>
      <c r="S6" s="67">
        <v>147.19999999999999</v>
      </c>
      <c r="T6" s="66">
        <v>187.8</v>
      </c>
      <c r="U6" s="66">
        <v>189.1</v>
      </c>
      <c r="V6" s="66">
        <v>201</v>
      </c>
    </row>
    <row r="7" spans="1:22" ht="15" customHeight="1">
      <c r="A7" s="68" t="s">
        <v>99</v>
      </c>
      <c r="B7" s="51">
        <v>-1.9</v>
      </c>
      <c r="C7" s="51">
        <v>10.6</v>
      </c>
      <c r="D7" s="51">
        <v>4</v>
      </c>
      <c r="E7" s="51">
        <v>0.7</v>
      </c>
      <c r="F7" s="51">
        <v>-0.9</v>
      </c>
      <c r="G7" s="51">
        <v>3</v>
      </c>
      <c r="H7" s="51">
        <v>-2.2999999999999998</v>
      </c>
      <c r="I7" s="51">
        <v>1.4</v>
      </c>
      <c r="J7" s="51">
        <v>7.1</v>
      </c>
      <c r="K7" s="51">
        <v>2.99</v>
      </c>
      <c r="L7" s="51">
        <v>2.75</v>
      </c>
      <c r="M7" s="51">
        <v>1.9</v>
      </c>
      <c r="N7" s="51">
        <v>2.125</v>
      </c>
      <c r="O7" s="51">
        <v>6.3490000000000002</v>
      </c>
      <c r="P7" s="51">
        <v>4.8879999999999999</v>
      </c>
      <c r="Q7" s="31"/>
      <c r="R7" s="53">
        <v>1.3</v>
      </c>
      <c r="S7" s="53">
        <v>-1.5</v>
      </c>
      <c r="T7" s="51">
        <v>13.399999999999999</v>
      </c>
      <c r="U7" s="51">
        <v>1.2000000000000002</v>
      </c>
      <c r="V7" s="51">
        <v>14.74</v>
      </c>
    </row>
    <row r="8" spans="1:22" ht="15" customHeight="1">
      <c r="A8" s="68" t="s">
        <v>100</v>
      </c>
      <c r="B8" s="51">
        <v>-4.7</v>
      </c>
      <c r="C8" s="51">
        <v>-4.7</v>
      </c>
      <c r="D8" s="51">
        <v>-4.8</v>
      </c>
      <c r="E8" s="51">
        <v>-5</v>
      </c>
      <c r="F8" s="51">
        <v>-5.0999999999999996</v>
      </c>
      <c r="G8" s="51">
        <v>-4.5999999999999996</v>
      </c>
      <c r="H8" s="51">
        <v>-5.9</v>
      </c>
      <c r="I8" s="51">
        <v>-9.5</v>
      </c>
      <c r="J8" s="51">
        <v>-8.84</v>
      </c>
      <c r="K8" s="51">
        <v>-8.09</v>
      </c>
      <c r="L8" s="51">
        <v>-9.34</v>
      </c>
      <c r="M8" s="51">
        <v>-8.84</v>
      </c>
      <c r="N8" s="51">
        <v>-7.9489999999999998</v>
      </c>
      <c r="O8" s="51">
        <v>-11.718</v>
      </c>
      <c r="P8" s="51">
        <v>-11.246</v>
      </c>
      <c r="Q8" s="31"/>
      <c r="R8" s="53">
        <v>-4.5999999999999996</v>
      </c>
      <c r="S8" s="53">
        <v>-17.399999999999999</v>
      </c>
      <c r="T8" s="51">
        <v>-19.2</v>
      </c>
      <c r="U8" s="51">
        <v>-25.1</v>
      </c>
      <c r="V8" s="51">
        <v>-35.11</v>
      </c>
    </row>
    <row r="9" spans="1:22" ht="15" customHeight="1">
      <c r="A9" s="68" t="s">
        <v>101</v>
      </c>
      <c r="B9" s="51">
        <v>-0.7</v>
      </c>
      <c r="C9" s="51">
        <v>-0.5</v>
      </c>
      <c r="D9" s="51">
        <v>-1.1000000000000001</v>
      </c>
      <c r="E9" s="51">
        <v>-12.4</v>
      </c>
      <c r="F9" s="51">
        <v>-0.8</v>
      </c>
      <c r="G9" s="51">
        <v>-7</v>
      </c>
      <c r="H9" s="51">
        <v>-5.5</v>
      </c>
      <c r="I9" s="51">
        <v>-6.9</v>
      </c>
      <c r="J9" s="51">
        <v>-4.82</v>
      </c>
      <c r="K9" s="51">
        <v>-7.34</v>
      </c>
      <c r="L9" s="51">
        <v>-9.36</v>
      </c>
      <c r="M9" s="51">
        <v>-16.54</v>
      </c>
      <c r="N9" s="51">
        <v>-10.119</v>
      </c>
      <c r="O9" s="51">
        <v>-13.452</v>
      </c>
      <c r="P9" s="51">
        <v>-10.077999999999999</v>
      </c>
      <c r="Q9" s="31"/>
      <c r="R9" s="53">
        <v>-3</v>
      </c>
      <c r="S9" s="53">
        <v>-3.5</v>
      </c>
      <c r="T9" s="51">
        <v>-14.7</v>
      </c>
      <c r="U9" s="51">
        <v>-20.200000000000003</v>
      </c>
      <c r="V9" s="51">
        <v>-38.06</v>
      </c>
    </row>
    <row r="10" spans="1:22" ht="15" customHeight="1">
      <c r="A10" s="68" t="s">
        <v>102</v>
      </c>
      <c r="B10" s="51">
        <v>-7.2</v>
      </c>
      <c r="C10" s="51">
        <v>-8.6999999999999993</v>
      </c>
      <c r="D10" s="51">
        <v>-7.7</v>
      </c>
      <c r="E10" s="51">
        <v>9.3000000000000007</v>
      </c>
      <c r="F10" s="51">
        <v>-5.8</v>
      </c>
      <c r="G10" s="51">
        <v>-10</v>
      </c>
      <c r="H10" s="51">
        <v>-11.2</v>
      </c>
      <c r="I10" s="51">
        <v>-5</v>
      </c>
      <c r="J10" s="51">
        <v>-2.41</v>
      </c>
      <c r="K10" s="51">
        <v>-5.53</v>
      </c>
      <c r="L10" s="51">
        <v>-5.44</v>
      </c>
      <c r="M10" s="51">
        <v>-0.8</v>
      </c>
      <c r="N10" s="51">
        <v>-5.81</v>
      </c>
      <c r="O10" s="51">
        <v>-7.58</v>
      </c>
      <c r="P10" s="51">
        <v>-10.878</v>
      </c>
      <c r="Q10" s="31"/>
      <c r="R10" s="53">
        <v>-2</v>
      </c>
      <c r="S10" s="53">
        <v>-12.9</v>
      </c>
      <c r="T10" s="51">
        <v>-14.299999999999997</v>
      </c>
      <c r="U10" s="51">
        <v>-32</v>
      </c>
      <c r="V10" s="51">
        <v>-14.180000000000001</v>
      </c>
    </row>
    <row r="11" spans="1:22" ht="15" customHeight="1">
      <c r="A11" s="68" t="s">
        <v>103</v>
      </c>
      <c r="B11" s="51">
        <v>-2.5</v>
      </c>
      <c r="C11" s="51">
        <v>2.1</v>
      </c>
      <c r="D11" s="51">
        <v>-3.4</v>
      </c>
      <c r="E11" s="51">
        <v>-8.5</v>
      </c>
      <c r="F11" s="51">
        <v>-3.6</v>
      </c>
      <c r="G11" s="51">
        <v>-12.5</v>
      </c>
      <c r="H11" s="51">
        <v>-6.5</v>
      </c>
      <c r="I11" s="51">
        <v>-13.7</v>
      </c>
      <c r="J11" s="51">
        <v>-3.7490000000000001</v>
      </c>
      <c r="K11" s="51">
        <v>-5.69</v>
      </c>
      <c r="L11" s="51">
        <v>-7.44</v>
      </c>
      <c r="M11" s="51">
        <v>-21.94</v>
      </c>
      <c r="N11" s="51">
        <v>-12.602</v>
      </c>
      <c r="O11" s="51">
        <v>-11.054</v>
      </c>
      <c r="P11" s="51">
        <v>-8.6560000000000006</v>
      </c>
      <c r="Q11" s="31"/>
      <c r="R11" s="53">
        <v>-11.8</v>
      </c>
      <c r="S11" s="53">
        <v>-7.3</v>
      </c>
      <c r="T11" s="51">
        <v>-12.3</v>
      </c>
      <c r="U11" s="51">
        <v>-36.299999999999997</v>
      </c>
      <c r="V11" s="51">
        <v>-38.819000000000003</v>
      </c>
    </row>
    <row r="12" spans="1:22" ht="15" customHeight="1">
      <c r="A12" s="68" t="s">
        <v>104</v>
      </c>
      <c r="B12" s="51">
        <v>0.8</v>
      </c>
      <c r="C12" s="51">
        <v>-3.4</v>
      </c>
      <c r="D12" s="51">
        <v>-2.9</v>
      </c>
      <c r="E12" s="51">
        <v>-7.3</v>
      </c>
      <c r="F12" s="51">
        <v>-0.8</v>
      </c>
      <c r="G12" s="51">
        <v>1.3</v>
      </c>
      <c r="H12" s="51">
        <v>0.6</v>
      </c>
      <c r="I12" s="51">
        <v>0.1</v>
      </c>
      <c r="J12" s="51">
        <v>-3.13</v>
      </c>
      <c r="K12" s="51">
        <v>-0.83</v>
      </c>
      <c r="L12" s="51">
        <v>-0.5</v>
      </c>
      <c r="M12" s="51">
        <v>9.4</v>
      </c>
      <c r="N12" s="51">
        <v>1.6040000000000001</v>
      </c>
      <c r="O12" s="51">
        <v>-11.743</v>
      </c>
      <c r="P12" s="51">
        <v>-2.9489999999999998</v>
      </c>
      <c r="Q12" s="31"/>
      <c r="R12" s="53">
        <v>0</v>
      </c>
      <c r="S12" s="53">
        <v>-0.30000000000000049</v>
      </c>
      <c r="T12" s="51">
        <v>-12.8</v>
      </c>
      <c r="U12" s="51">
        <v>1.2000000000000002</v>
      </c>
      <c r="V12" s="51">
        <v>4.9400000000000004</v>
      </c>
    </row>
    <row r="13" spans="1:22" ht="15" customHeight="1">
      <c r="A13" s="68" t="s">
        <v>105</v>
      </c>
      <c r="B13" s="51">
        <v>-3.5</v>
      </c>
      <c r="C13" s="51">
        <v>-3.3</v>
      </c>
      <c r="D13" s="51">
        <v>-0.2</v>
      </c>
      <c r="E13" s="51">
        <v>-0.2</v>
      </c>
      <c r="F13" s="51">
        <v>-0.2</v>
      </c>
      <c r="G13" s="51">
        <v>-0.4</v>
      </c>
      <c r="H13" s="51">
        <v>-0.1</v>
      </c>
      <c r="I13" s="51">
        <v>-0.3</v>
      </c>
      <c r="J13" s="51">
        <v>-0.26</v>
      </c>
      <c r="K13" s="51">
        <v>-0.08</v>
      </c>
      <c r="L13" s="51">
        <v>0.06</v>
      </c>
      <c r="M13" s="51">
        <v>-3.9</v>
      </c>
      <c r="N13" s="51">
        <v>0</v>
      </c>
      <c r="O13" s="51">
        <v>0</v>
      </c>
      <c r="P13" s="51">
        <v>0</v>
      </c>
      <c r="Q13" s="31"/>
      <c r="R13" s="53">
        <v>0</v>
      </c>
      <c r="S13" s="53">
        <v>-11.5</v>
      </c>
      <c r="T13" s="51">
        <v>-7.2</v>
      </c>
      <c r="U13" s="51">
        <v>-1</v>
      </c>
      <c r="V13" s="51">
        <v>-4.18</v>
      </c>
    </row>
    <row r="14" spans="1:22" ht="15" customHeight="1">
      <c r="A14" s="68" t="s">
        <v>106</v>
      </c>
      <c r="B14" s="51">
        <v>0</v>
      </c>
      <c r="C14" s="51">
        <v>0</v>
      </c>
      <c r="D14" s="51">
        <v>0</v>
      </c>
      <c r="E14" s="51">
        <v>0</v>
      </c>
      <c r="F14" s="51">
        <v>1.3</v>
      </c>
      <c r="G14" s="51">
        <v>-2.9</v>
      </c>
      <c r="H14" s="51">
        <v>-3.4</v>
      </c>
      <c r="I14" s="51">
        <v>0.1</v>
      </c>
      <c r="J14" s="51">
        <v>-5.03</v>
      </c>
      <c r="K14" s="51">
        <v>-1.3</v>
      </c>
      <c r="L14" s="51">
        <v>4.8499999999999996</v>
      </c>
      <c r="M14" s="51">
        <v>-3.3</v>
      </c>
      <c r="N14" s="51">
        <v>-7.4279999999999999</v>
      </c>
      <c r="O14" s="51">
        <v>9.1980000000000004</v>
      </c>
      <c r="P14" s="51">
        <v>-0.751</v>
      </c>
      <c r="Q14" s="31"/>
      <c r="R14" s="53">
        <v>0</v>
      </c>
      <c r="S14" s="31"/>
      <c r="T14" s="51">
        <v>0</v>
      </c>
      <c r="U14" s="51">
        <v>-4.9000000000000004</v>
      </c>
      <c r="V14" s="51">
        <v>-4.78</v>
      </c>
    </row>
    <row r="15" spans="1:22" ht="15" customHeight="1">
      <c r="A15" s="48" t="s">
        <v>80</v>
      </c>
      <c r="B15" s="49">
        <v>19.400000000000002</v>
      </c>
      <c r="C15" s="49">
        <v>35.700000000000003</v>
      </c>
      <c r="D15" s="49">
        <v>18.5</v>
      </c>
      <c r="E15" s="49">
        <v>47.1</v>
      </c>
      <c r="F15" s="49">
        <v>15.400000000000002</v>
      </c>
      <c r="G15" s="49">
        <v>0.69999999999999574</v>
      </c>
      <c r="H15" s="49">
        <v>0.60000000000000142</v>
      </c>
      <c r="I15" s="49">
        <v>55.3</v>
      </c>
      <c r="J15" s="49">
        <v>15.660999999999994</v>
      </c>
      <c r="K15" s="49">
        <v>12.93</v>
      </c>
      <c r="L15" s="49">
        <v>22.479999999999997</v>
      </c>
      <c r="M15" s="49">
        <v>34.480000000000004</v>
      </c>
      <c r="N15" s="49">
        <v>2.2209999999999965</v>
      </c>
      <c r="O15" s="49">
        <v>10.669243587539398</v>
      </c>
      <c r="P15" s="49">
        <v>7.2474742844113038</v>
      </c>
      <c r="Q15" s="25"/>
      <c r="R15" s="50">
        <v>121.30000000000001</v>
      </c>
      <c r="S15" s="50">
        <v>92.8</v>
      </c>
      <c r="T15" s="49">
        <v>120.70000000000002</v>
      </c>
      <c r="U15" s="49">
        <v>71.999999999999986</v>
      </c>
      <c r="V15" s="49">
        <v>85.550999999999988</v>
      </c>
    </row>
  </sheetData>
  <pageMargins left="0.75" right="0.75" top="1" bottom="1" header="0.511811023622047" footer="0.511811023622047"/>
  <pageSetup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2DD05-6048-4903-97C3-16353C146499}">
  <sheetPr>
    <pageSetUpPr fitToPage="1"/>
  </sheetPr>
  <dimension ref="A1:C60"/>
  <sheetViews>
    <sheetView showGridLines="0" zoomScale="70" zoomScaleNormal="70" workbookViewId="0">
      <pane xSplit="1" ySplit="5" topLeftCell="B6" activePane="bottomRight" state="frozen"/>
      <selection activeCell="I17" sqref="I17"/>
      <selection pane="topRight" activeCell="I17" sqref="I17"/>
      <selection pane="bottomLeft" activeCell="I17" sqref="I17"/>
      <selection pane="bottomRight"/>
    </sheetView>
  </sheetViews>
  <sheetFormatPr defaultColWidth="8.5546875" defaultRowHeight="14.4"/>
  <cols>
    <col min="1" max="1" width="42" customWidth="1"/>
    <col min="2" max="3" width="11" customWidth="1"/>
  </cols>
  <sheetData>
    <row r="1" spans="1:3" ht="27.75" customHeight="1">
      <c r="A1" s="10" t="s">
        <v>107</v>
      </c>
      <c r="B1" s="10"/>
      <c r="C1" s="10"/>
    </row>
    <row r="2" spans="1:3" ht="15.75" customHeight="1">
      <c r="A2" s="12" t="s">
        <v>108</v>
      </c>
      <c r="B2" s="12"/>
      <c r="C2" s="12"/>
    </row>
    <row r="3" spans="1:3" ht="15" customHeight="1"/>
    <row r="4" spans="1:3" ht="15" customHeight="1">
      <c r="A4" s="13" t="s">
        <v>18</v>
      </c>
      <c r="B4" s="14" t="s">
        <v>30</v>
      </c>
      <c r="C4" s="14" t="s">
        <v>33</v>
      </c>
    </row>
    <row r="6" spans="1:3" ht="15" customHeight="1">
      <c r="A6" s="17" t="s">
        <v>109</v>
      </c>
      <c r="B6" s="17"/>
      <c r="C6" s="17"/>
    </row>
    <row r="7" spans="1:3" ht="15" customHeight="1">
      <c r="A7" s="69" t="s">
        <v>110</v>
      </c>
      <c r="B7" s="70">
        <v>53.600999999999999</v>
      </c>
      <c r="C7" s="70">
        <v>55.795136889313298</v>
      </c>
    </row>
    <row r="8" spans="1:3" ht="15" customHeight="1">
      <c r="A8" s="69" t="s">
        <v>111</v>
      </c>
      <c r="B8" s="70">
        <v>35.110999999999997</v>
      </c>
      <c r="C8" s="70">
        <v>58.894837804426103</v>
      </c>
    </row>
    <row r="9" spans="1:3" ht="15" customHeight="1">
      <c r="A9" s="69" t="s">
        <v>112</v>
      </c>
      <c r="B9" s="70">
        <v>25.867999999999999</v>
      </c>
      <c r="C9" s="70">
        <v>27.363724882349899</v>
      </c>
    </row>
    <row r="10" spans="1:3" ht="15" customHeight="1">
      <c r="A10" s="69" t="s">
        <v>113</v>
      </c>
      <c r="B10" s="70">
        <v>118.57599999999999</v>
      </c>
      <c r="C10" s="70">
        <v>314.26436599840599</v>
      </c>
    </row>
    <row r="11" spans="1:3" ht="15" customHeight="1">
      <c r="A11" s="69" t="s">
        <v>114</v>
      </c>
      <c r="B11" s="70">
        <v>12.27</v>
      </c>
      <c r="C11" s="70">
        <v>17.4204606252205</v>
      </c>
    </row>
    <row r="12" spans="1:3" ht="15" customHeight="1">
      <c r="A12" s="69" t="s">
        <v>115</v>
      </c>
      <c r="B12" s="70">
        <v>16.058</v>
      </c>
      <c r="C12" s="70">
        <v>21.797262002836401</v>
      </c>
    </row>
    <row r="13" spans="1:3" ht="15" customHeight="1">
      <c r="A13" s="69" t="s">
        <v>116</v>
      </c>
      <c r="B13" s="70">
        <v>9.3070000000000004</v>
      </c>
      <c r="C13" s="70">
        <v>3.47847288700655</v>
      </c>
    </row>
    <row r="14" spans="1:3" ht="15" customHeight="1">
      <c r="A14" s="69" t="s">
        <v>117</v>
      </c>
      <c r="B14" s="70">
        <v>133.28100000000001</v>
      </c>
      <c r="C14" s="70">
        <v>90.883865422995996</v>
      </c>
    </row>
    <row r="15" spans="1:3" ht="15" customHeight="1">
      <c r="A15" s="69" t="s">
        <v>118</v>
      </c>
      <c r="B15" s="70">
        <v>1.194</v>
      </c>
      <c r="C15" s="70">
        <v>0</v>
      </c>
    </row>
    <row r="16" spans="1:3" ht="15" customHeight="1">
      <c r="A16" s="71" t="s">
        <v>119</v>
      </c>
      <c r="B16" s="57">
        <v>405.26600000000002</v>
      </c>
      <c r="C16" s="72">
        <v>589.89812651255477</v>
      </c>
    </row>
    <row r="17" spans="1:3" ht="15" customHeight="1">
      <c r="A17" s="69" t="s">
        <v>120</v>
      </c>
      <c r="B17" s="70">
        <v>95.391999999999996</v>
      </c>
      <c r="C17" s="70">
        <v>18.108542886988801</v>
      </c>
    </row>
    <row r="18" spans="1:3" ht="15" customHeight="1">
      <c r="A18" s="69" t="s">
        <v>121</v>
      </c>
      <c r="B18" s="70">
        <v>20.748999999999999</v>
      </c>
      <c r="C18" s="70">
        <v>18.628359392575401</v>
      </c>
    </row>
    <row r="19" spans="1:3" ht="15" customHeight="1">
      <c r="A19" s="69" t="s">
        <v>122</v>
      </c>
      <c r="B19" s="70">
        <v>10.068</v>
      </c>
      <c r="C19" s="70">
        <v>10.6066144372863</v>
      </c>
    </row>
    <row r="20" spans="1:3" ht="15" customHeight="1">
      <c r="A20" s="69" t="s">
        <v>123</v>
      </c>
      <c r="B20" s="70">
        <v>44.527000000000001</v>
      </c>
      <c r="C20" s="70">
        <v>45.133527899118597</v>
      </c>
    </row>
    <row r="21" spans="1:3" ht="15" customHeight="1">
      <c r="A21" s="69" t="s">
        <v>124</v>
      </c>
      <c r="B21" s="70">
        <v>0</v>
      </c>
      <c r="C21" s="70">
        <v>0</v>
      </c>
    </row>
    <row r="22" spans="1:3" ht="15" customHeight="1">
      <c r="A22" s="69" t="s">
        <v>125</v>
      </c>
      <c r="B22" s="70">
        <v>42.366999999999997</v>
      </c>
      <c r="C22" s="70">
        <v>45.261809829433801</v>
      </c>
    </row>
    <row r="23" spans="1:3" ht="15" customHeight="1">
      <c r="A23" s="69" t="s">
        <v>126</v>
      </c>
      <c r="B23" s="70">
        <v>824.15099999999995</v>
      </c>
      <c r="C23" s="70">
        <v>1064.12650896229</v>
      </c>
    </row>
    <row r="24" spans="1:3" ht="15" customHeight="1">
      <c r="A24" s="69" t="s">
        <v>127</v>
      </c>
      <c r="B24" s="70">
        <v>46.216999999999999</v>
      </c>
      <c r="C24" s="70">
        <v>34.952728116736502</v>
      </c>
    </row>
    <row r="25" spans="1:3" ht="15" customHeight="1">
      <c r="A25" s="69" t="s">
        <v>128</v>
      </c>
      <c r="B25" s="70">
        <v>6.3719999999999999</v>
      </c>
      <c r="C25" s="70">
        <v>4.6420324600000002</v>
      </c>
    </row>
    <row r="26" spans="1:3" ht="15" customHeight="1">
      <c r="A26" s="71" t="s">
        <v>129</v>
      </c>
      <c r="B26" s="57">
        <v>1089.8430000000001</v>
      </c>
      <c r="C26" s="57">
        <v>1241.4601239844296</v>
      </c>
    </row>
    <row r="27" spans="1:3" ht="15" customHeight="1">
      <c r="A27" s="73" t="s">
        <v>130</v>
      </c>
      <c r="B27" s="62">
        <v>1495.1090000000002</v>
      </c>
      <c r="C27" s="62">
        <v>1831.3582504969845</v>
      </c>
    </row>
    <row r="28" spans="1:3" ht="15" customHeight="1">
      <c r="A28" s="73"/>
      <c r="B28" s="62"/>
      <c r="C28" s="62"/>
    </row>
    <row r="29" spans="1:3" ht="15" customHeight="1">
      <c r="A29" s="17" t="s">
        <v>131</v>
      </c>
      <c r="B29" s="17"/>
      <c r="C29" s="17"/>
    </row>
    <row r="30" spans="1:3" ht="15" customHeight="1">
      <c r="A30" s="69" t="s">
        <v>132</v>
      </c>
      <c r="B30" s="70">
        <v>25.867999999999999</v>
      </c>
      <c r="C30" s="70">
        <v>26.5833373291639</v>
      </c>
    </row>
    <row r="31" spans="1:3" ht="15" customHeight="1">
      <c r="A31" s="69" t="s">
        <v>133</v>
      </c>
      <c r="B31" s="70">
        <v>118.459</v>
      </c>
      <c r="C31" s="70">
        <v>122.12945312836899</v>
      </c>
    </row>
    <row r="32" spans="1:3" ht="15" customHeight="1">
      <c r="A32" s="69" t="s">
        <v>134</v>
      </c>
      <c r="B32" s="70">
        <v>58.146999999999998</v>
      </c>
      <c r="C32" s="70">
        <v>70.616478239328103</v>
      </c>
    </row>
    <row r="33" spans="1:3" ht="15" customHeight="1">
      <c r="A33" s="69" t="s">
        <v>135</v>
      </c>
      <c r="B33" s="70">
        <v>12.037000000000001</v>
      </c>
      <c r="C33" s="70">
        <v>14.0236600801928</v>
      </c>
    </row>
    <row r="34" spans="1:3" ht="15" customHeight="1">
      <c r="A34" s="69" t="s">
        <v>136</v>
      </c>
      <c r="B34" s="70">
        <v>19.329999999999998</v>
      </c>
      <c r="C34" s="70">
        <v>15.806863309900599</v>
      </c>
    </row>
    <row r="35" spans="1:3" ht="15" customHeight="1">
      <c r="A35" s="69" t="s">
        <v>137</v>
      </c>
      <c r="B35" s="70">
        <v>0</v>
      </c>
      <c r="C35" s="70">
        <v>7.4590994100000003</v>
      </c>
    </row>
    <row r="36" spans="1:3" ht="15" customHeight="1">
      <c r="A36" s="69" t="s">
        <v>138</v>
      </c>
      <c r="B36" s="70">
        <v>117.423</v>
      </c>
      <c r="C36" s="70">
        <v>71.708633982512694</v>
      </c>
    </row>
    <row r="37" spans="1:3" ht="15" customHeight="1">
      <c r="A37" s="69" t="s">
        <v>139</v>
      </c>
      <c r="B37" s="70">
        <v>0</v>
      </c>
      <c r="C37" s="70">
        <v>0</v>
      </c>
    </row>
    <row r="38" spans="1:3" ht="15" customHeight="1">
      <c r="A38" s="69" t="s">
        <v>140</v>
      </c>
      <c r="B38" s="70">
        <v>63.747</v>
      </c>
      <c r="C38" s="70">
        <v>281.78802512014897</v>
      </c>
    </row>
    <row r="39" spans="1:3" ht="15" customHeight="1">
      <c r="A39" s="69" t="s">
        <v>141</v>
      </c>
      <c r="B39" s="70">
        <v>0</v>
      </c>
      <c r="C39" s="70">
        <v>7.6680110610834404</v>
      </c>
    </row>
    <row r="40" spans="1:3" ht="15" customHeight="1">
      <c r="A40" s="71" t="s">
        <v>142</v>
      </c>
      <c r="B40" s="57">
        <v>415.01100000000002</v>
      </c>
      <c r="C40" s="57">
        <v>617.78356166069955</v>
      </c>
    </row>
    <row r="41" spans="1:3" ht="15" customHeight="1">
      <c r="A41" s="69" t="s">
        <v>143</v>
      </c>
      <c r="B41" s="70">
        <v>24.577000000000002</v>
      </c>
      <c r="C41" s="70">
        <v>53.097030472910703</v>
      </c>
    </row>
    <row r="42" spans="1:3" ht="15" customHeight="1">
      <c r="A42" s="69" t="s">
        <v>144</v>
      </c>
      <c r="B42" s="70">
        <v>65.974999999999994</v>
      </c>
      <c r="C42" s="70">
        <v>78.636579187469295</v>
      </c>
    </row>
    <row r="43" spans="1:3" ht="15" customHeight="1">
      <c r="A43" s="69" t="s">
        <v>145</v>
      </c>
      <c r="B43" s="70">
        <v>8.3149999999999995</v>
      </c>
      <c r="C43" s="70">
        <v>5.4033544899999999</v>
      </c>
    </row>
    <row r="44" spans="1:3" ht="15" customHeight="1">
      <c r="A44" s="69" t="s">
        <v>146</v>
      </c>
      <c r="B44" s="70">
        <v>52.363</v>
      </c>
      <c r="C44" s="70">
        <v>53.642082233297003</v>
      </c>
    </row>
    <row r="45" spans="1:3" ht="15" customHeight="1">
      <c r="A45" s="69" t="s">
        <v>147</v>
      </c>
      <c r="B45" s="70">
        <v>88.125</v>
      </c>
      <c r="C45" s="70">
        <v>18.801836523045498</v>
      </c>
    </row>
    <row r="46" spans="1:3" ht="15" customHeight="1">
      <c r="A46" s="69" t="s">
        <v>148</v>
      </c>
      <c r="B46" s="70">
        <v>174.86799999999999</v>
      </c>
      <c r="C46" s="70">
        <v>345.546259198467</v>
      </c>
    </row>
    <row r="47" spans="1:3" ht="15" customHeight="1">
      <c r="A47" s="69" t="s">
        <v>149</v>
      </c>
      <c r="B47" s="70">
        <v>32.456000000000003</v>
      </c>
      <c r="C47" s="70">
        <v>30.136047372078199</v>
      </c>
    </row>
    <row r="48" spans="1:3" ht="15" customHeight="1">
      <c r="A48" s="71" t="s">
        <v>150</v>
      </c>
      <c r="B48" s="57">
        <v>446.67899999999997</v>
      </c>
      <c r="C48" s="57">
        <v>585.2631894772677</v>
      </c>
    </row>
    <row r="49" spans="1:3" ht="15" customHeight="1">
      <c r="A49" s="73" t="s">
        <v>151</v>
      </c>
      <c r="B49" s="62">
        <v>861.69</v>
      </c>
      <c r="C49" s="62">
        <v>1203.0467511379672</v>
      </c>
    </row>
    <row r="50" spans="1:3" ht="15" customHeight="1">
      <c r="A50" s="69" t="s">
        <v>152</v>
      </c>
      <c r="B50" s="70">
        <v>1.6E-2</v>
      </c>
      <c r="C50" s="70">
        <v>1.56072999999523E-2</v>
      </c>
    </row>
    <row r="51" spans="1:3" ht="15" customHeight="1">
      <c r="A51" s="69" t="s">
        <v>153</v>
      </c>
      <c r="B51" s="70">
        <v>589.404</v>
      </c>
      <c r="C51" s="70">
        <v>595.07070520257196</v>
      </c>
    </row>
    <row r="52" spans="1:3" ht="15" customHeight="1">
      <c r="A52" s="69" t="s">
        <v>154</v>
      </c>
      <c r="B52" s="70">
        <v>46.646000000000001</v>
      </c>
      <c r="C52" s="70">
        <v>31.017462157177299</v>
      </c>
    </row>
    <row r="53" spans="1:3" ht="15" customHeight="1">
      <c r="A53" s="69" t="s">
        <v>155</v>
      </c>
      <c r="B53" s="70">
        <v>0</v>
      </c>
      <c r="C53" s="70">
        <v>-49.0352829119483</v>
      </c>
    </row>
    <row r="54" spans="1:3" ht="15" customHeight="1">
      <c r="A54" s="69" t="s">
        <v>156</v>
      </c>
      <c r="B54" s="70">
        <v>0</v>
      </c>
      <c r="C54" s="70">
        <v>0</v>
      </c>
    </row>
    <row r="55" spans="1:3" ht="15" customHeight="1">
      <c r="A55" s="69" t="s">
        <v>157</v>
      </c>
      <c r="B55" s="70">
        <v>-24.315999999999999</v>
      </c>
      <c r="C55" s="70">
        <v>-13.690220480000001</v>
      </c>
    </row>
    <row r="56" spans="1:3" ht="15" customHeight="1">
      <c r="A56" s="69" t="s">
        <v>158</v>
      </c>
      <c r="B56" s="70">
        <v>0</v>
      </c>
      <c r="C56" s="70">
        <v>-12.68260903</v>
      </c>
    </row>
    <row r="57" spans="1:3" ht="15" customHeight="1">
      <c r="A57" s="71" t="s">
        <v>159</v>
      </c>
      <c r="B57" s="57">
        <v>611.74999999999989</v>
      </c>
      <c r="C57" s="57">
        <v>550.69566223780089</v>
      </c>
    </row>
    <row r="58" spans="1:3" ht="15" customHeight="1">
      <c r="A58" s="69" t="s">
        <v>160</v>
      </c>
      <c r="B58" s="70">
        <v>21.669</v>
      </c>
      <c r="C58" s="70">
        <v>77.615838477152295</v>
      </c>
    </row>
    <row r="59" spans="1:3" ht="15" customHeight="1">
      <c r="A59" s="71" t="s">
        <v>161</v>
      </c>
      <c r="B59" s="57">
        <v>633.41899999999987</v>
      </c>
      <c r="C59" s="57">
        <v>628.31150071495313</v>
      </c>
    </row>
    <row r="60" spans="1:3" ht="15" customHeight="1">
      <c r="A60" s="73" t="s">
        <v>162</v>
      </c>
      <c r="B60" s="62">
        <v>1495.1089999999999</v>
      </c>
      <c r="C60" s="62">
        <v>1831.3582518529204</v>
      </c>
    </row>
  </sheetData>
  <pageMargins left="0.75" right="0.75" top="1" bottom="1" header="0.511811023622047" footer="0.511811023622047"/>
  <pageSetup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0DBE5-0F0F-4BCA-B510-446D77BF2FA8}">
  <dimension ref="A1:AD95"/>
  <sheetViews>
    <sheetView showGridLines="0" zoomScale="70" zoomScaleNormal="70" workbookViewId="0">
      <pane xSplit="1" ySplit="4" topLeftCell="B5" activePane="bottomRight" state="frozen"/>
      <selection activeCell="I17" sqref="I17"/>
      <selection pane="topRight" activeCell="I17" sqref="I17"/>
      <selection pane="bottomLeft" activeCell="I17" sqref="I17"/>
      <selection pane="bottomRight"/>
    </sheetView>
  </sheetViews>
  <sheetFormatPr defaultColWidth="8.5546875" defaultRowHeight="14.4"/>
  <cols>
    <col min="1" max="9" width="28.109375" customWidth="1"/>
    <col min="10" max="24" width="11" customWidth="1"/>
    <col min="25" max="25" width="2.44140625" customWidth="1"/>
    <col min="26" max="30" width="11" customWidth="1"/>
  </cols>
  <sheetData>
    <row r="1" spans="1:30" ht="27.75" customHeight="1">
      <c r="A1" s="9" t="s">
        <v>163</v>
      </c>
      <c r="B1" s="10"/>
      <c r="C1" s="10"/>
      <c r="D1" s="10"/>
      <c r="E1" s="10"/>
      <c r="F1" s="10"/>
      <c r="G1" s="10"/>
      <c r="H1" s="10"/>
      <c r="I1" s="10"/>
      <c r="J1" s="10"/>
      <c r="K1" s="10"/>
      <c r="L1" s="10"/>
      <c r="M1" s="10"/>
      <c r="N1" s="10"/>
      <c r="O1" s="10"/>
      <c r="P1" s="10"/>
      <c r="Q1" s="10"/>
      <c r="R1" s="10"/>
      <c r="S1" s="10"/>
      <c r="T1" s="10"/>
      <c r="U1" s="10"/>
      <c r="V1" s="10"/>
      <c r="W1" s="10"/>
      <c r="X1" s="10"/>
      <c r="Y1" s="10"/>
      <c r="Z1" s="74"/>
      <c r="AA1" s="74"/>
      <c r="AB1" s="74"/>
      <c r="AC1" s="74"/>
      <c r="AD1" s="74"/>
    </row>
    <row r="2" spans="1:30" ht="15.75" customHeight="1">
      <c r="A2" s="11" t="s">
        <v>17</v>
      </c>
      <c r="B2" s="12"/>
      <c r="C2" s="12"/>
      <c r="D2" s="12"/>
      <c r="E2" s="12"/>
      <c r="F2" s="12"/>
      <c r="G2" s="12"/>
      <c r="H2" s="12"/>
      <c r="I2" s="12"/>
    </row>
    <row r="4" spans="1:30" ht="15" customHeight="1">
      <c r="A4" s="39" t="s">
        <v>18</v>
      </c>
      <c r="B4" s="75" t="s">
        <v>47</v>
      </c>
      <c r="C4" s="75" t="s">
        <v>48</v>
      </c>
      <c r="D4" s="75" t="s">
        <v>49</v>
      </c>
      <c r="E4" s="75" t="s">
        <v>50</v>
      </c>
      <c r="F4" s="75" t="s">
        <v>51</v>
      </c>
      <c r="G4" s="75" t="s">
        <v>52</v>
      </c>
      <c r="H4" s="75" t="s">
        <v>53</v>
      </c>
      <c r="I4" s="75" t="s">
        <v>164</v>
      </c>
    </row>
    <row r="5" spans="1:30">
      <c r="A5" s="76" t="s">
        <v>165</v>
      </c>
      <c r="B5" s="77">
        <v>8778.9726392273878</v>
      </c>
      <c r="C5" s="77">
        <v>8693.7388933348448</v>
      </c>
      <c r="D5" s="77">
        <v>13631.888934553835</v>
      </c>
      <c r="E5" s="77">
        <v>2844.969250909015</v>
      </c>
      <c r="F5" s="77">
        <v>10203.36238804103</v>
      </c>
      <c r="G5" s="77">
        <v>17022.359024691043</v>
      </c>
      <c r="H5" s="77">
        <v>970.47935742303605</v>
      </c>
      <c r="I5" s="77">
        <v>62145.770488180198</v>
      </c>
    </row>
    <row r="6" spans="1:30" ht="15" customHeight="1">
      <c r="A6" s="69" t="s">
        <v>166</v>
      </c>
      <c r="B6" s="78">
        <v>0</v>
      </c>
      <c r="C6" s="78">
        <v>0</v>
      </c>
      <c r="D6" s="78">
        <v>0</v>
      </c>
      <c r="E6" s="78">
        <v>0</v>
      </c>
      <c r="F6" s="78">
        <v>0</v>
      </c>
      <c r="G6" s="78">
        <v>0</v>
      </c>
      <c r="H6" s="78">
        <v>0</v>
      </c>
      <c r="I6" s="78">
        <v>0</v>
      </c>
    </row>
    <row r="7" spans="1:30" ht="15" customHeight="1">
      <c r="A7" s="69" t="s">
        <v>167</v>
      </c>
      <c r="B7" s="78">
        <v>95.042825159515019</v>
      </c>
      <c r="C7" s="78">
        <v>24.090348442799872</v>
      </c>
      <c r="D7" s="78">
        <v>1129.0216828695991</v>
      </c>
      <c r="E7" s="78">
        <v>90.034518707872209</v>
      </c>
      <c r="F7" s="78">
        <v>192.77045860013277</v>
      </c>
      <c r="G7" s="78">
        <v>845.15114552278771</v>
      </c>
      <c r="H7" s="78">
        <v>0</v>
      </c>
      <c r="I7" s="78">
        <v>2376.1109793027067</v>
      </c>
    </row>
    <row r="8" spans="1:30" ht="15" customHeight="1">
      <c r="A8" s="69" t="s">
        <v>168</v>
      </c>
      <c r="B8" s="78">
        <v>-23.038765396592257</v>
      </c>
      <c r="C8" s="78">
        <v>-51.367530165675227</v>
      </c>
      <c r="D8" s="78">
        <v>-145.58661713877385</v>
      </c>
      <c r="E8" s="78">
        <v>0</v>
      </c>
      <c r="F8" s="78">
        <v>-194.48370001246087</v>
      </c>
      <c r="G8" s="78">
        <v>-241.8856836289612</v>
      </c>
      <c r="H8" s="78">
        <v>0</v>
      </c>
      <c r="I8" s="78">
        <v>-656.36229634246342</v>
      </c>
    </row>
    <row r="9" spans="1:30" ht="15" customHeight="1">
      <c r="A9" s="69" t="s">
        <v>169</v>
      </c>
      <c r="B9" s="78">
        <v>0</v>
      </c>
      <c r="C9" s="78">
        <v>0</v>
      </c>
      <c r="D9" s="78">
        <v>-290.68387874086073</v>
      </c>
      <c r="E9" s="78">
        <v>-174.93245204760501</v>
      </c>
      <c r="F9" s="78">
        <v>-8.6657814539880231</v>
      </c>
      <c r="G9" s="78">
        <v>-95.309303042095976</v>
      </c>
      <c r="H9" s="78">
        <v>0</v>
      </c>
      <c r="I9" s="78">
        <v>-569.59141528454973</v>
      </c>
    </row>
    <row r="10" spans="1:30" ht="15" customHeight="1">
      <c r="A10" s="69" t="s">
        <v>170</v>
      </c>
      <c r="B10" s="78">
        <v>-548.34405571962407</v>
      </c>
      <c r="C10" s="78">
        <v>232.95255991906072</v>
      </c>
      <c r="D10" s="78">
        <v>111.68608272332659</v>
      </c>
      <c r="E10" s="78">
        <v>20.270313259624658</v>
      </c>
      <c r="F10" s="78">
        <v>-205.07646482429442</v>
      </c>
      <c r="G10" s="78">
        <v>14.620474299942265</v>
      </c>
      <c r="H10" s="78">
        <v>0</v>
      </c>
      <c r="I10" s="78">
        <v>-373.89109034196423</v>
      </c>
    </row>
    <row r="11" spans="1:30" ht="15" customHeight="1">
      <c r="A11" s="69" t="s">
        <v>171</v>
      </c>
      <c r="B11" s="78">
        <v>-0.61240959073868417</v>
      </c>
      <c r="C11" s="78">
        <v>-1.5065636208572006</v>
      </c>
      <c r="D11" s="78">
        <v>-102.47969187648555</v>
      </c>
      <c r="E11" s="78">
        <v>-21.908766911399418</v>
      </c>
      <c r="F11" s="78">
        <v>141.51389185485334</v>
      </c>
      <c r="G11" s="78">
        <v>-44.229637753489726</v>
      </c>
      <c r="H11" s="78">
        <v>0</v>
      </c>
      <c r="I11" s="78">
        <v>-29.223177898117228</v>
      </c>
    </row>
    <row r="12" spans="1:30" ht="15" customHeight="1">
      <c r="A12" s="69" t="s">
        <v>172</v>
      </c>
      <c r="B12" s="78">
        <v>-43.773951337942499</v>
      </c>
      <c r="C12" s="78">
        <v>-166.40054899441986</v>
      </c>
      <c r="D12" s="78">
        <v>-1.5777602196804579</v>
      </c>
      <c r="E12" s="78">
        <v>-4.2632564145606011E-14</v>
      </c>
      <c r="F12" s="78">
        <v>8.0246553388724209</v>
      </c>
      <c r="G12" s="78">
        <v>-294.05092539133932</v>
      </c>
      <c r="H12" s="78">
        <v>0</v>
      </c>
      <c r="I12" s="78">
        <v>-497.77853060450974</v>
      </c>
    </row>
    <row r="13" spans="1:30" ht="15" customHeight="1">
      <c r="A13" s="76" t="s">
        <v>173</v>
      </c>
      <c r="B13" s="77">
        <v>8258.2462823420065</v>
      </c>
      <c r="C13" s="77">
        <v>8731.5071589157542</v>
      </c>
      <c r="D13" s="77">
        <v>14332.268752170959</v>
      </c>
      <c r="E13" s="77">
        <v>2758.4328639175083</v>
      </c>
      <c r="F13" s="77">
        <v>10137.445447544143</v>
      </c>
      <c r="G13" s="77">
        <v>17206.655094697886</v>
      </c>
      <c r="H13" s="77">
        <v>970.47935742303605</v>
      </c>
      <c r="I13" s="77">
        <v>62395.034957011296</v>
      </c>
    </row>
    <row r="14" spans="1:30" ht="15" customHeight="1"/>
    <row r="15" spans="1:30" ht="15" customHeight="1">
      <c r="A15" s="39" t="s">
        <v>18</v>
      </c>
      <c r="B15" s="75" t="s">
        <v>47</v>
      </c>
      <c r="C15" s="75" t="s">
        <v>48</v>
      </c>
      <c r="D15" s="75" t="s">
        <v>49</v>
      </c>
      <c r="E15" s="75" t="s">
        <v>50</v>
      </c>
      <c r="F15" s="75" t="s">
        <v>51</v>
      </c>
      <c r="G15" s="75" t="s">
        <v>52</v>
      </c>
      <c r="H15" s="75" t="s">
        <v>53</v>
      </c>
      <c r="I15" s="75" t="s">
        <v>164</v>
      </c>
    </row>
    <row r="16" spans="1:30" ht="15" customHeight="1">
      <c r="A16" s="76" t="s">
        <v>174</v>
      </c>
      <c r="B16" s="77">
        <v>10929.719763141138</v>
      </c>
      <c r="C16" s="77">
        <v>7948.4090363609748</v>
      </c>
      <c r="D16" s="77">
        <v>8386.7905406366372</v>
      </c>
      <c r="E16" s="77">
        <v>2422.736895950065</v>
      </c>
      <c r="F16" s="77">
        <v>7740.6357217152317</v>
      </c>
      <c r="G16" s="77">
        <v>13790.612598783444</v>
      </c>
      <c r="H16" s="77">
        <v>0</v>
      </c>
      <c r="I16" s="77">
        <v>51218.904556587491</v>
      </c>
    </row>
    <row r="17" spans="1:9" ht="15" customHeight="1">
      <c r="A17" s="69" t="s">
        <v>166</v>
      </c>
      <c r="B17" s="78">
        <v>0</v>
      </c>
      <c r="C17" s="78">
        <v>0</v>
      </c>
      <c r="D17" s="78">
        <v>3067.8840560990984</v>
      </c>
      <c r="E17" s="78">
        <v>0</v>
      </c>
      <c r="F17" s="78">
        <v>1245.5467695223331</v>
      </c>
      <c r="G17" s="78">
        <v>2739.7419129999994</v>
      </c>
      <c r="H17" s="78">
        <v>0</v>
      </c>
      <c r="I17" s="78">
        <v>7053.1727386214316</v>
      </c>
    </row>
    <row r="18" spans="1:9" ht="15" customHeight="1">
      <c r="A18" s="69" t="s">
        <v>167</v>
      </c>
      <c r="B18" s="78">
        <v>395.4985868876422</v>
      </c>
      <c r="C18" s="78">
        <v>998.09110116353759</v>
      </c>
      <c r="D18" s="78">
        <v>2985.4649136924991</v>
      </c>
      <c r="E18" s="78">
        <v>363.0376282515997</v>
      </c>
      <c r="F18" s="78">
        <v>999.22348901607791</v>
      </c>
      <c r="G18" s="78">
        <v>1848.9286963834672</v>
      </c>
      <c r="H18" s="78">
        <v>970.47935742303605</v>
      </c>
      <c r="I18" s="78">
        <v>8560.7237728178607</v>
      </c>
    </row>
    <row r="19" spans="1:9" ht="15" customHeight="1">
      <c r="A19" s="69" t="s">
        <v>168</v>
      </c>
      <c r="B19" s="78">
        <v>-349.96313379132027</v>
      </c>
      <c r="C19" s="78">
        <v>-737.22783723695579</v>
      </c>
      <c r="D19" s="78">
        <v>-533.99143259689367</v>
      </c>
      <c r="E19" s="78">
        <v>-32.29794688067296</v>
      </c>
      <c r="F19" s="78">
        <v>-641.46499593787473</v>
      </c>
      <c r="G19" s="78">
        <v>-774.6439072397261</v>
      </c>
      <c r="H19" s="78">
        <v>0</v>
      </c>
      <c r="I19" s="78">
        <v>-3069.5892536834435</v>
      </c>
    </row>
    <row r="20" spans="1:9" ht="15" customHeight="1">
      <c r="A20" s="69" t="s">
        <v>169</v>
      </c>
      <c r="B20" s="78">
        <v>0</v>
      </c>
      <c r="C20" s="78">
        <v>0</v>
      </c>
      <c r="D20" s="78">
        <v>-903.52478398957487</v>
      </c>
      <c r="E20" s="78">
        <v>-545.72193843858565</v>
      </c>
      <c r="F20" s="78">
        <v>-63.519922032034977</v>
      </c>
      <c r="G20" s="78">
        <v>-488.29316787342111</v>
      </c>
      <c r="H20" s="78">
        <v>0</v>
      </c>
      <c r="I20" s="78">
        <v>-2001.0598123336167</v>
      </c>
    </row>
    <row r="21" spans="1:9" ht="15" customHeight="1">
      <c r="A21" s="69" t="s">
        <v>170</v>
      </c>
      <c r="B21" s="78">
        <v>-2614.8329178762965</v>
      </c>
      <c r="C21" s="78">
        <v>390.14756346516594</v>
      </c>
      <c r="D21" s="78">
        <v>1159.3854221840575</v>
      </c>
      <c r="E21" s="78">
        <v>465.33476993847989</v>
      </c>
      <c r="F21" s="78">
        <v>290.5055219457671</v>
      </c>
      <c r="G21" s="78">
        <v>596.33909423460818</v>
      </c>
      <c r="H21" s="78">
        <v>0</v>
      </c>
      <c r="I21" s="78">
        <v>286.87945389178219</v>
      </c>
    </row>
    <row r="22" spans="1:9" ht="15" customHeight="1">
      <c r="A22" s="69" t="s">
        <v>171</v>
      </c>
      <c r="B22" s="78">
        <v>135.03208398267691</v>
      </c>
      <c r="C22" s="78">
        <v>305.99978224427804</v>
      </c>
      <c r="D22" s="78">
        <v>174.07441129187788</v>
      </c>
      <c r="E22" s="78">
        <v>86.85276003000628</v>
      </c>
      <c r="F22" s="78">
        <v>550.66559341094012</v>
      </c>
      <c r="G22" s="78">
        <v>-282.0200244550964</v>
      </c>
      <c r="H22" s="78">
        <v>0</v>
      </c>
      <c r="I22" s="78">
        <v>970.60460650468269</v>
      </c>
    </row>
    <row r="23" spans="1:9" ht="15" customHeight="1">
      <c r="A23" s="69" t="s">
        <v>172</v>
      </c>
      <c r="B23" s="78">
        <v>-237.18744169887859</v>
      </c>
      <c r="C23" s="78">
        <v>-173.89991836403402</v>
      </c>
      <c r="D23" s="78">
        <v>-3.8248943759606817</v>
      </c>
      <c r="E23" s="78">
        <v>-1.4919190327866048</v>
      </c>
      <c r="F23" s="78">
        <v>15.854359619410539</v>
      </c>
      <c r="G23" s="78">
        <v>-224.00315723718461</v>
      </c>
      <c r="H23" s="78">
        <v>0</v>
      </c>
      <c r="I23" s="78">
        <v>-624.55297108943387</v>
      </c>
    </row>
    <row r="24" spans="1:9" ht="15" customHeight="1">
      <c r="A24" s="76" t="s">
        <v>173</v>
      </c>
      <c r="B24" s="77">
        <v>8258.2669406449622</v>
      </c>
      <c r="C24" s="77">
        <v>8731.5197276329654</v>
      </c>
      <c r="D24" s="77">
        <v>14332.258232941742</v>
      </c>
      <c r="E24" s="77">
        <v>2758.4502498181055</v>
      </c>
      <c r="F24" s="77">
        <v>10137.44653725985</v>
      </c>
      <c r="G24" s="77">
        <v>17206.662045596091</v>
      </c>
      <c r="H24" s="77">
        <v>970.47935742303605</v>
      </c>
      <c r="I24" s="77">
        <v>62395.083091316759</v>
      </c>
    </row>
    <row r="25" spans="1:9" ht="15" customHeight="1"/>
    <row r="26" spans="1:9" ht="15" customHeight="1"/>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95" spans="24:24">
      <c r="X95" s="79">
        <f>X93-SUM(X16,X27,X38,X49,X60,X71,X82)</f>
        <v>0</v>
      </c>
    </row>
  </sheetData>
  <pageMargins left="0.75" right="0.75" top="1" bottom="1" header="0.511811023622047" footer="0.511811023622047"/>
  <pageSetup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F9AE5-757F-435C-BB12-931852B1F817}">
  <dimension ref="A1:AC95"/>
  <sheetViews>
    <sheetView showGridLines="0" zoomScale="70" zoomScaleNormal="70" workbookViewId="0">
      <pane xSplit="1" ySplit="4" topLeftCell="B5" activePane="bottomRight" state="frozen"/>
      <selection activeCell="I17" sqref="I17"/>
      <selection pane="topRight" activeCell="I17" sqref="I17"/>
      <selection pane="bottomLeft" activeCell="I17" sqref="I17"/>
      <selection pane="bottomRight"/>
    </sheetView>
  </sheetViews>
  <sheetFormatPr defaultColWidth="8.5546875" defaultRowHeight="14.4"/>
  <cols>
    <col min="1" max="8" width="28.109375" customWidth="1"/>
    <col min="9" max="23" width="11" customWidth="1"/>
    <col min="24" max="24" width="2.44140625" customWidth="1"/>
    <col min="25" max="29" width="11" customWidth="1"/>
  </cols>
  <sheetData>
    <row r="1" spans="1:29" ht="27.75" customHeight="1">
      <c r="A1" s="9" t="s">
        <v>175</v>
      </c>
      <c r="B1" s="10"/>
      <c r="C1" s="10"/>
      <c r="D1" s="10"/>
      <c r="E1" s="10"/>
      <c r="F1" s="10"/>
      <c r="G1" s="10"/>
      <c r="H1" s="10"/>
      <c r="I1" s="10"/>
      <c r="J1" s="10"/>
      <c r="K1" s="10"/>
      <c r="L1" s="10"/>
      <c r="M1" s="10"/>
      <c r="N1" s="10"/>
      <c r="O1" s="10"/>
      <c r="P1" s="10"/>
      <c r="Q1" s="10"/>
      <c r="R1" s="10"/>
      <c r="S1" s="10"/>
      <c r="T1" s="10"/>
      <c r="U1" s="10"/>
      <c r="V1" s="10"/>
      <c r="W1" s="10"/>
      <c r="X1" s="10"/>
      <c r="Y1" s="74"/>
      <c r="Z1" s="74"/>
      <c r="AA1" s="74"/>
      <c r="AB1" s="74"/>
      <c r="AC1" s="74"/>
    </row>
    <row r="2" spans="1:29" ht="15.75" customHeight="1">
      <c r="A2" s="11" t="s">
        <v>17</v>
      </c>
      <c r="B2" s="12"/>
      <c r="C2" s="12"/>
      <c r="D2" s="12"/>
      <c r="E2" s="12"/>
      <c r="F2" s="12"/>
      <c r="G2" s="12"/>
      <c r="H2" s="12"/>
    </row>
    <row r="4" spans="1:29" ht="15" customHeight="1">
      <c r="A4" s="39" t="s">
        <v>18</v>
      </c>
      <c r="B4" s="75" t="s">
        <v>47</v>
      </c>
      <c r="C4" s="75" t="s">
        <v>48</v>
      </c>
      <c r="D4" s="75" t="s">
        <v>49</v>
      </c>
      <c r="E4" s="75" t="s">
        <v>50</v>
      </c>
      <c r="F4" s="75" t="s">
        <v>51</v>
      </c>
      <c r="G4" s="75" t="s">
        <v>52</v>
      </c>
      <c r="H4" s="75" t="s">
        <v>164</v>
      </c>
    </row>
    <row r="5" spans="1:29">
      <c r="A5" s="76" t="s">
        <v>176</v>
      </c>
      <c r="B5" s="77">
        <v>5610.434675304361</v>
      </c>
      <c r="C5" s="77">
        <v>4483.9538630950665</v>
      </c>
      <c r="D5" s="77">
        <v>13128.329619951797</v>
      </c>
      <c r="E5" s="77">
        <v>2736.7240418542633</v>
      </c>
      <c r="F5" s="77">
        <v>9732.8160891440912</v>
      </c>
      <c r="G5" s="77">
        <v>13252.098156652017</v>
      </c>
      <c r="H5" s="77">
        <v>48944.356446001591</v>
      </c>
    </row>
    <row r="6" spans="1:29" ht="15" customHeight="1">
      <c r="A6" s="69" t="s">
        <v>166</v>
      </c>
      <c r="B6" s="78">
        <v>0</v>
      </c>
      <c r="C6" s="78">
        <v>0</v>
      </c>
      <c r="D6" s="78">
        <v>0</v>
      </c>
      <c r="E6" s="78">
        <v>0</v>
      </c>
      <c r="F6" s="78">
        <v>0</v>
      </c>
      <c r="G6" s="78">
        <v>0</v>
      </c>
      <c r="H6" s="78">
        <v>0</v>
      </c>
    </row>
    <row r="7" spans="1:29" ht="15" customHeight="1">
      <c r="A7" s="69" t="s">
        <v>167</v>
      </c>
      <c r="B7" s="78">
        <v>9.3983656491298238</v>
      </c>
      <c r="C7" s="78">
        <v>206.89770758512807</v>
      </c>
      <c r="D7" s="78">
        <v>970.93561926524364</v>
      </c>
      <c r="E7" s="78">
        <v>90.009667057703211</v>
      </c>
      <c r="F7" s="78">
        <v>164.85706752128453</v>
      </c>
      <c r="G7" s="78">
        <v>121.26015286696786</v>
      </c>
      <c r="H7" s="78">
        <v>1563.3585799454572</v>
      </c>
    </row>
    <row r="8" spans="1:29" ht="15" customHeight="1">
      <c r="A8" s="69" t="s">
        <v>168</v>
      </c>
      <c r="B8" s="78">
        <v>-448.57246350497888</v>
      </c>
      <c r="C8" s="78">
        <v>-142.35411075364863</v>
      </c>
      <c r="D8" s="78">
        <v>-146.23723217621841</v>
      </c>
      <c r="E8" s="78">
        <v>0</v>
      </c>
      <c r="F8" s="78">
        <v>-259.58378858232913</v>
      </c>
      <c r="G8" s="78">
        <v>-232.1786994564049</v>
      </c>
      <c r="H8" s="78">
        <v>-1228.9262944735799</v>
      </c>
    </row>
    <row r="9" spans="1:29" ht="15" customHeight="1">
      <c r="A9" s="69" t="s">
        <v>169</v>
      </c>
      <c r="B9" s="78">
        <v>0</v>
      </c>
      <c r="C9" s="78">
        <v>0</v>
      </c>
      <c r="D9" s="78">
        <v>-278.26252523553836</v>
      </c>
      <c r="E9" s="78">
        <v>-174.70433146161454</v>
      </c>
      <c r="F9" s="78">
        <v>-8.6657814539880231</v>
      </c>
      <c r="G9" s="78">
        <v>-54.342194527422599</v>
      </c>
      <c r="H9" s="78">
        <v>-515.97483267856353</v>
      </c>
    </row>
    <row r="10" spans="1:29" ht="15" customHeight="1">
      <c r="A10" s="69" t="s">
        <v>170</v>
      </c>
      <c r="B10" s="78">
        <v>0</v>
      </c>
      <c r="C10" s="78">
        <v>22.125182954515175</v>
      </c>
      <c r="D10" s="78">
        <v>166.9981435682256</v>
      </c>
      <c r="E10" s="78">
        <v>14.125123695974606</v>
      </c>
      <c r="F10" s="78">
        <v>-325.05936469922614</v>
      </c>
      <c r="G10" s="78">
        <v>-8.332548675854784E-2</v>
      </c>
      <c r="H10" s="78">
        <v>-121.89423996726933</v>
      </c>
    </row>
    <row r="11" spans="1:29" ht="15" customHeight="1">
      <c r="A11" s="69" t="s">
        <v>171</v>
      </c>
      <c r="B11" s="78">
        <v>-0.10039690956126496</v>
      </c>
      <c r="C11" s="78">
        <v>1.5032613461580184</v>
      </c>
      <c r="D11" s="78">
        <v>-111.90265652833212</v>
      </c>
      <c r="E11" s="78">
        <v>-24.939478279427675</v>
      </c>
      <c r="F11" s="78">
        <v>79.250318156589387</v>
      </c>
      <c r="G11" s="78">
        <v>-464.31363282256132</v>
      </c>
      <c r="H11" s="78">
        <v>-520.50258503713496</v>
      </c>
    </row>
    <row r="12" spans="1:29" ht="15" customHeight="1">
      <c r="A12" s="69" t="s">
        <v>172</v>
      </c>
      <c r="B12" s="78">
        <v>0</v>
      </c>
      <c r="C12" s="78">
        <v>0</v>
      </c>
      <c r="D12" s="78">
        <v>0</v>
      </c>
      <c r="E12" s="78">
        <v>0</v>
      </c>
      <c r="F12" s="78">
        <v>-41.75809499999999</v>
      </c>
      <c r="G12" s="78">
        <v>0</v>
      </c>
      <c r="H12" s="78">
        <v>-41.75809499999999</v>
      </c>
    </row>
    <row r="13" spans="1:29" ht="15" customHeight="1">
      <c r="A13" s="76" t="s">
        <v>177</v>
      </c>
      <c r="B13" s="77">
        <v>5171.160180538951</v>
      </c>
      <c r="C13" s="77">
        <v>4572.1259042272195</v>
      </c>
      <c r="D13" s="77">
        <v>13729.860968845176</v>
      </c>
      <c r="E13" s="77">
        <v>2641.2150228668993</v>
      </c>
      <c r="F13" s="77">
        <v>9341.8564450864233</v>
      </c>
      <c r="G13" s="77">
        <v>12622.440457225837</v>
      </c>
      <c r="H13" s="77">
        <v>48078.658978790503</v>
      </c>
    </row>
    <row r="14" spans="1:29" ht="15" customHeight="1"/>
    <row r="15" spans="1:29" ht="15" customHeight="1">
      <c r="A15" s="39" t="s">
        <v>18</v>
      </c>
      <c r="B15" s="75" t="s">
        <v>47</v>
      </c>
      <c r="C15" s="75" t="s">
        <v>48</v>
      </c>
      <c r="D15" s="75" t="s">
        <v>49</v>
      </c>
      <c r="E15" s="75" t="s">
        <v>50</v>
      </c>
      <c r="F15" s="75" t="s">
        <v>51</v>
      </c>
      <c r="G15" s="75" t="s">
        <v>52</v>
      </c>
      <c r="H15" s="75" t="s">
        <v>164</v>
      </c>
    </row>
    <row r="16" spans="1:29" ht="15" customHeight="1">
      <c r="A16" s="76" t="s">
        <v>178</v>
      </c>
      <c r="B16" s="77">
        <v>5488.9010448403806</v>
      </c>
      <c r="C16" s="77">
        <v>4037.9993492000067</v>
      </c>
      <c r="D16" s="77">
        <v>8171.4287425695911</v>
      </c>
      <c r="E16" s="77">
        <v>2363.5885902990422</v>
      </c>
      <c r="F16" s="77">
        <v>7228.2167776907427</v>
      </c>
      <c r="G16" s="77">
        <v>11535.375192923389</v>
      </c>
      <c r="H16" s="77">
        <v>38825.509697523157</v>
      </c>
    </row>
    <row r="17" spans="1:8" ht="15" customHeight="1">
      <c r="A17" s="69" t="s">
        <v>166</v>
      </c>
      <c r="B17" s="78">
        <v>0</v>
      </c>
      <c r="C17" s="78">
        <v>0</v>
      </c>
      <c r="D17" s="78">
        <v>3067.8840560991025</v>
      </c>
      <c r="E17" s="78">
        <v>0</v>
      </c>
      <c r="F17" s="78">
        <v>1252.8381594106577</v>
      </c>
      <c r="G17" s="78">
        <v>1729.35166267</v>
      </c>
      <c r="H17" s="78">
        <v>6050.0738781797609</v>
      </c>
    </row>
    <row r="18" spans="1:8" ht="15" customHeight="1">
      <c r="A18" s="69" t="s">
        <v>167</v>
      </c>
      <c r="B18" s="78">
        <v>317.5869387769576</v>
      </c>
      <c r="C18" s="78">
        <v>927.69847453701152</v>
      </c>
      <c r="D18" s="78">
        <v>2594.1543302155837</v>
      </c>
      <c r="E18" s="78">
        <v>325.71043175263185</v>
      </c>
      <c r="F18" s="78">
        <v>853.24914966261417</v>
      </c>
      <c r="G18" s="78">
        <v>1009.9313862750902</v>
      </c>
      <c r="H18" s="78">
        <v>6028.3307112198891</v>
      </c>
    </row>
    <row r="19" spans="1:8" ht="15" customHeight="1">
      <c r="A19" s="69" t="s">
        <v>168</v>
      </c>
      <c r="B19" s="78">
        <v>-656.71742447256463</v>
      </c>
      <c r="C19" s="78">
        <v>-423.61284707155954</v>
      </c>
      <c r="D19" s="78">
        <v>-445.25310424630874</v>
      </c>
      <c r="E19" s="78">
        <v>-16.380988788527823</v>
      </c>
      <c r="F19" s="78">
        <v>-624.91257596326216</v>
      </c>
      <c r="G19" s="78">
        <v>-676.68577980609462</v>
      </c>
      <c r="H19" s="78">
        <v>-2843.5627203483177</v>
      </c>
    </row>
    <row r="20" spans="1:8" ht="15" customHeight="1">
      <c r="A20" s="69" t="s">
        <v>169</v>
      </c>
      <c r="B20" s="78">
        <v>0</v>
      </c>
      <c r="C20" s="78">
        <v>-0.1373982286833563</v>
      </c>
      <c r="D20" s="78">
        <v>-889.87042672786833</v>
      </c>
      <c r="E20" s="78">
        <v>-545.67337903857424</v>
      </c>
      <c r="F20" s="78">
        <v>-46.984362133759639</v>
      </c>
      <c r="G20" s="78">
        <v>-349.6091838739332</v>
      </c>
      <c r="H20" s="78">
        <v>-1832.2747500028188</v>
      </c>
    </row>
    <row r="21" spans="1:8" ht="15" customHeight="1">
      <c r="A21" s="69" t="s">
        <v>170</v>
      </c>
      <c r="B21" s="78">
        <v>0.5850673822015473</v>
      </c>
      <c r="C21" s="78">
        <v>65.307724808120952</v>
      </c>
      <c r="D21" s="78">
        <v>1392.062473047707</v>
      </c>
      <c r="E21" s="78">
        <v>547.46384818730439</v>
      </c>
      <c r="F21" s="78">
        <v>157.64096363330046</v>
      </c>
      <c r="G21" s="78">
        <v>-88.976568152811438</v>
      </c>
      <c r="H21" s="78">
        <v>2074.0835089058228</v>
      </c>
    </row>
    <row r="22" spans="1:8" ht="15" customHeight="1">
      <c r="A22" s="69" t="s">
        <v>171</v>
      </c>
      <c r="B22" s="78">
        <v>20.804554011975227</v>
      </c>
      <c r="C22" s="78">
        <v>20.741195728849856</v>
      </c>
      <c r="D22" s="78">
        <v>-160.53082168458218</v>
      </c>
      <c r="E22" s="78">
        <v>-33.493479552289898</v>
      </c>
      <c r="F22" s="78">
        <v>563.56642771615213</v>
      </c>
      <c r="G22" s="78">
        <v>-300.59780052280047</v>
      </c>
      <c r="H22" s="78">
        <v>110.49007569730469</v>
      </c>
    </row>
    <row r="23" spans="1:8" ht="15" customHeight="1">
      <c r="A23" s="69" t="s">
        <v>172</v>
      </c>
      <c r="B23" s="78">
        <v>0</v>
      </c>
      <c r="C23" s="78">
        <v>-55.870594746527878</v>
      </c>
      <c r="D23" s="78">
        <v>0</v>
      </c>
      <c r="E23" s="78">
        <v>0</v>
      </c>
      <c r="F23" s="78">
        <v>-41.75809499999999</v>
      </c>
      <c r="G23" s="78">
        <v>-236.34907590774216</v>
      </c>
      <c r="H23" s="78">
        <v>-333.97776565427</v>
      </c>
    </row>
    <row r="24" spans="1:8" ht="15" customHeight="1">
      <c r="A24" s="76" t="s">
        <v>177</v>
      </c>
      <c r="B24" s="77">
        <v>5171.160180538951</v>
      </c>
      <c r="C24" s="77">
        <v>4572.1259042272186</v>
      </c>
      <c r="D24" s="77">
        <v>13729.875249273226</v>
      </c>
      <c r="E24" s="77">
        <v>2641.2150228595865</v>
      </c>
      <c r="F24" s="77">
        <v>9341.8564450164449</v>
      </c>
      <c r="G24" s="77">
        <v>12622.439833605098</v>
      </c>
      <c r="H24" s="77">
        <v>48078.672635520532</v>
      </c>
    </row>
    <row r="25" spans="1:8" ht="15" customHeight="1"/>
    <row r="26" spans="1:8" ht="15" customHeight="1"/>
    <row r="27" spans="1:8" ht="15" customHeight="1"/>
    <row r="28" spans="1:8" ht="15" customHeight="1"/>
    <row r="29" spans="1:8" ht="15" customHeight="1"/>
    <row r="30" spans="1:8" ht="15" customHeight="1"/>
    <row r="31" spans="1:8" ht="15" customHeight="1"/>
    <row r="32" spans="1: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95" spans="23:23">
      <c r="W95" s="79">
        <f>W93-SUM(V16,W27,W38,W49,W60,W71,W82)</f>
        <v>0</v>
      </c>
    </row>
  </sheetData>
  <pageMargins left="0.75" right="0.75" top="1" bottom="1" header="0.511811023622047" footer="0.511811023622047"/>
  <pageSetup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B0C88-E9C5-4165-9FC5-ABF2B763FE75}">
  <sheetPr>
    <pageSetUpPr fitToPage="1"/>
  </sheetPr>
  <dimension ref="A1:X9"/>
  <sheetViews>
    <sheetView showGridLines="0" zoomScale="70" zoomScaleNormal="70" workbookViewId="0">
      <pane xSplit="1" ySplit="5" topLeftCell="B6" activePane="bottomRight" state="frozen"/>
      <selection activeCell="I17" sqref="I17"/>
      <selection pane="topRight" activeCell="I17" sqref="I17"/>
      <selection pane="bottomLeft" activeCell="I17" sqref="I17"/>
      <selection pane="bottomRight"/>
    </sheetView>
  </sheetViews>
  <sheetFormatPr defaultColWidth="8.5546875" defaultRowHeight="14.4"/>
  <cols>
    <col min="1" max="1" width="34" customWidth="1"/>
    <col min="2" max="23" width="13.5546875" customWidth="1"/>
    <col min="24" max="24" width="13" customWidth="1"/>
  </cols>
  <sheetData>
    <row r="1" spans="1:24" ht="27.75" customHeight="1">
      <c r="A1" s="9" t="s">
        <v>179</v>
      </c>
      <c r="B1" s="10"/>
      <c r="C1" s="10"/>
      <c r="D1" s="10"/>
      <c r="E1" s="10"/>
      <c r="F1" s="10"/>
      <c r="G1" s="10"/>
      <c r="H1" s="10"/>
      <c r="I1" s="10"/>
      <c r="J1" s="10"/>
      <c r="K1" s="10"/>
      <c r="L1" s="10"/>
      <c r="M1" s="10"/>
      <c r="N1" s="10"/>
      <c r="O1" s="10"/>
      <c r="P1" s="10"/>
      <c r="Q1" s="10"/>
      <c r="R1" s="10"/>
      <c r="S1" s="10"/>
      <c r="T1" s="10"/>
      <c r="U1" s="10"/>
      <c r="V1" s="10"/>
      <c r="W1" s="10"/>
      <c r="X1" s="10"/>
    </row>
    <row r="2" spans="1:24" ht="15.75" customHeight="1">
      <c r="A2" s="12" t="s">
        <v>180</v>
      </c>
      <c r="B2" s="12"/>
      <c r="C2" s="12"/>
      <c r="D2" s="12"/>
      <c r="E2" s="12"/>
      <c r="F2" s="12"/>
      <c r="G2" s="12"/>
      <c r="H2" s="12"/>
      <c r="I2" s="12"/>
      <c r="J2" s="12"/>
      <c r="K2" s="12"/>
      <c r="L2" s="12"/>
      <c r="M2" s="12"/>
      <c r="N2" s="12"/>
      <c r="O2" s="12"/>
      <c r="P2" s="12"/>
      <c r="Q2" s="12"/>
      <c r="R2" s="12"/>
      <c r="S2" s="12"/>
      <c r="T2" s="12"/>
      <c r="U2" s="12"/>
      <c r="V2" s="12"/>
      <c r="W2" s="12"/>
      <c r="X2" s="12"/>
    </row>
    <row r="4" spans="1:24" ht="15" customHeight="1">
      <c r="A4" s="13"/>
      <c r="B4" s="14" t="s">
        <v>181</v>
      </c>
      <c r="C4" s="14" t="s">
        <v>182</v>
      </c>
      <c r="D4" s="14" t="s">
        <v>183</v>
      </c>
      <c r="E4" s="14" t="s">
        <v>184</v>
      </c>
      <c r="F4" s="14" t="s">
        <v>185</v>
      </c>
      <c r="G4" s="14" t="s">
        <v>186</v>
      </c>
      <c r="H4" s="14" t="s">
        <v>187</v>
      </c>
      <c r="I4" s="14" t="s">
        <v>188</v>
      </c>
      <c r="J4" s="14" t="s">
        <v>19</v>
      </c>
      <c r="K4" s="14" t="s">
        <v>20</v>
      </c>
      <c r="L4" s="14" t="s">
        <v>21</v>
      </c>
      <c r="M4" s="14" t="s">
        <v>22</v>
      </c>
      <c r="N4" s="14" t="s">
        <v>23</v>
      </c>
      <c r="O4" s="14" t="s">
        <v>24</v>
      </c>
      <c r="P4" s="14" t="s">
        <v>25</v>
      </c>
      <c r="Q4" s="14" t="s">
        <v>26</v>
      </c>
      <c r="R4" s="14" t="s">
        <v>27</v>
      </c>
      <c r="S4" s="14" t="s">
        <v>28</v>
      </c>
      <c r="T4" s="14" t="s">
        <v>29</v>
      </c>
      <c r="U4" s="14" t="s">
        <v>30</v>
      </c>
      <c r="V4" s="14" t="s">
        <v>31</v>
      </c>
      <c r="W4" s="14" t="s">
        <v>32</v>
      </c>
      <c r="X4" s="14" t="s">
        <v>33</v>
      </c>
    </row>
    <row r="6" spans="1:24" ht="15" customHeight="1">
      <c r="A6" s="69" t="s">
        <v>189</v>
      </c>
      <c r="B6" s="80">
        <v>43202070</v>
      </c>
      <c r="C6" s="80">
        <v>43202070</v>
      </c>
      <c r="D6" s="80">
        <v>43202070</v>
      </c>
      <c r="E6" s="80">
        <v>54247500</v>
      </c>
      <c r="F6" s="80">
        <v>54247500</v>
      </c>
      <c r="G6" s="80">
        <v>54247500</v>
      </c>
      <c r="H6" s="80">
        <v>54247500</v>
      </c>
      <c r="I6" s="80">
        <v>54247500</v>
      </c>
      <c r="J6" s="81">
        <v>54247500</v>
      </c>
      <c r="K6" s="81">
        <v>54930241</v>
      </c>
      <c r="L6" s="81">
        <v>54930241</v>
      </c>
      <c r="M6" s="81">
        <v>55308508</v>
      </c>
      <c r="N6" s="81">
        <v>57784383</v>
      </c>
      <c r="O6" s="81">
        <v>58863009</v>
      </c>
      <c r="P6" s="81">
        <v>60433885</v>
      </c>
      <c r="Q6" s="81">
        <v>60640738</v>
      </c>
      <c r="R6" s="81">
        <v>65129962</v>
      </c>
      <c r="S6" s="81">
        <v>66521566</v>
      </c>
      <c r="T6" s="81">
        <v>65021566</v>
      </c>
      <c r="U6" s="81">
        <v>65023122</v>
      </c>
      <c r="V6" s="81">
        <v>66108288</v>
      </c>
      <c r="W6" s="81">
        <v>66584651</v>
      </c>
      <c r="X6" s="81">
        <v>65934772</v>
      </c>
    </row>
    <row r="7" spans="1:24" ht="15" customHeight="1">
      <c r="A7" s="69" t="s">
        <v>190</v>
      </c>
      <c r="B7" s="80">
        <v>92945430</v>
      </c>
      <c r="C7" s="80">
        <v>92945430</v>
      </c>
      <c r="D7" s="80">
        <v>92945430</v>
      </c>
      <c r="E7" s="80">
        <v>92945430</v>
      </c>
      <c r="F7" s="80">
        <v>92945430</v>
      </c>
      <c r="G7" s="80">
        <v>92945430</v>
      </c>
      <c r="H7" s="80">
        <v>92945430</v>
      </c>
      <c r="I7" s="80">
        <v>92945430</v>
      </c>
      <c r="J7" s="81">
        <v>92945430</v>
      </c>
      <c r="K7" s="81">
        <v>92945430</v>
      </c>
      <c r="L7" s="81">
        <v>92945430</v>
      </c>
      <c r="M7" s="81">
        <v>92945430</v>
      </c>
      <c r="N7" s="81">
        <v>92945430</v>
      </c>
      <c r="O7" s="81">
        <v>92945430</v>
      </c>
      <c r="P7" s="81">
        <v>92945430</v>
      </c>
      <c r="Q7" s="81">
        <v>92945430</v>
      </c>
      <c r="R7" s="81">
        <v>92945430</v>
      </c>
      <c r="S7" s="81">
        <v>92945430</v>
      </c>
      <c r="T7" s="81">
        <v>92945430</v>
      </c>
      <c r="U7" s="81">
        <v>92945430</v>
      </c>
      <c r="V7" s="81">
        <v>92945430</v>
      </c>
      <c r="W7" s="81">
        <v>92945430</v>
      </c>
      <c r="X7" s="81">
        <v>92945430</v>
      </c>
    </row>
    <row r="8" spans="1:24" ht="15" customHeight="1">
      <c r="A8" s="73" t="s">
        <v>191</v>
      </c>
      <c r="B8" s="82">
        <v>136147500</v>
      </c>
      <c r="C8" s="82">
        <v>136147500</v>
      </c>
      <c r="D8" s="82">
        <v>136147500</v>
      </c>
      <c r="E8" s="82">
        <v>147192930</v>
      </c>
      <c r="F8" s="82">
        <v>147192930</v>
      </c>
      <c r="G8" s="82">
        <v>147192930</v>
      </c>
      <c r="H8" s="82">
        <v>147192930</v>
      </c>
      <c r="I8" s="82">
        <v>147192930</v>
      </c>
      <c r="J8" s="83">
        <v>147192930</v>
      </c>
      <c r="K8" s="83">
        <v>147875671</v>
      </c>
      <c r="L8" s="83">
        <v>147875671</v>
      </c>
      <c r="M8" s="83">
        <v>148253938</v>
      </c>
      <c r="N8" s="83">
        <v>150729813</v>
      </c>
      <c r="O8" s="83">
        <v>151808439</v>
      </c>
      <c r="P8" s="83">
        <v>153379315</v>
      </c>
      <c r="Q8" s="83">
        <v>153586168</v>
      </c>
      <c r="R8" s="83">
        <v>158075392</v>
      </c>
      <c r="S8" s="83">
        <v>159466996</v>
      </c>
      <c r="T8" s="83">
        <v>157966996</v>
      </c>
      <c r="U8" s="83">
        <v>157968552</v>
      </c>
      <c r="V8" s="83">
        <v>159053718</v>
      </c>
      <c r="W8" s="83">
        <v>159530081</v>
      </c>
      <c r="X8" s="83">
        <v>158880202</v>
      </c>
    </row>
    <row r="9" spans="1:24" ht="15" customHeight="1">
      <c r="A9" s="69" t="s">
        <v>192</v>
      </c>
      <c r="B9" s="84">
        <v>0.106</v>
      </c>
      <c r="C9" s="84">
        <v>0.46300000000000002</v>
      </c>
      <c r="D9" s="84">
        <v>0.14000000000000001</v>
      </c>
      <c r="E9" s="84">
        <v>0.16</v>
      </c>
      <c r="F9" s="84">
        <v>0.20200000000000001</v>
      </c>
      <c r="G9" s="84">
        <v>0.16900000000000001</v>
      </c>
      <c r="H9" s="84">
        <v>0.17100000000000001</v>
      </c>
      <c r="I9" s="84">
        <v>0.308</v>
      </c>
      <c r="J9" s="84">
        <v>0.22600000000000001</v>
      </c>
      <c r="K9" s="84">
        <v>0.251</v>
      </c>
      <c r="L9" s="84">
        <v>0.19900000000000001</v>
      </c>
      <c r="M9" s="84">
        <v>0.39900000000000002</v>
      </c>
      <c r="N9" s="84">
        <v>0.17499999999999999</v>
      </c>
      <c r="O9" s="84">
        <v>0.17499999999999999</v>
      </c>
      <c r="P9" s="84">
        <v>0.17499999999999999</v>
      </c>
      <c r="Q9" s="84">
        <v>0.17499999999999999</v>
      </c>
      <c r="R9" s="84">
        <v>0.15</v>
      </c>
      <c r="S9" s="84">
        <v>0.15</v>
      </c>
      <c r="T9" s="84">
        <v>0.15</v>
      </c>
      <c r="U9" s="84">
        <v>0.15</v>
      </c>
      <c r="V9" s="85">
        <v>0.16250000000000001</v>
      </c>
      <c r="W9" s="85">
        <v>0.16250000000000001</v>
      </c>
      <c r="X9" s="85">
        <v>0.16250000000000001</v>
      </c>
    </row>
  </sheetData>
  <pageMargins left="0.75" right="0.75" top="1" bottom="1" header="0.511811023622047" footer="0.511811023622047"/>
  <pageSetup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7AFD2-E38D-4048-B37F-8E7E0F3A96FB}">
  <sheetPr>
    <pageSetUpPr fitToPage="1"/>
  </sheetPr>
  <dimension ref="A1:F13"/>
  <sheetViews>
    <sheetView showGridLines="0" zoomScaleNormal="100" workbookViewId="0">
      <selection activeCell="I17" sqref="I17"/>
    </sheetView>
  </sheetViews>
  <sheetFormatPr defaultColWidth="8.5546875" defaultRowHeight="14.4"/>
  <cols>
    <col min="1" max="1" width="30" customWidth="1"/>
    <col min="2" max="2" width="103.5546875" customWidth="1"/>
  </cols>
  <sheetData>
    <row r="1" spans="1:6" ht="21" customHeight="1">
      <c r="A1" s="9" t="s">
        <v>193</v>
      </c>
      <c r="B1" s="9"/>
      <c r="C1" s="9"/>
      <c r="D1" s="9"/>
      <c r="E1" s="9"/>
      <c r="F1" s="9"/>
    </row>
    <row r="3" spans="1:6">
      <c r="A3" s="14" t="s">
        <v>194</v>
      </c>
      <c r="B3" s="14" t="s">
        <v>195</v>
      </c>
    </row>
    <row r="4" spans="1:6" ht="38.25" customHeight="1">
      <c r="A4" s="86" t="s">
        <v>43</v>
      </c>
      <c r="B4" s="87" t="s">
        <v>196</v>
      </c>
    </row>
    <row r="5" spans="1:6" ht="25.5" customHeight="1">
      <c r="A5" s="86" t="s">
        <v>197</v>
      </c>
      <c r="B5" s="87" t="s">
        <v>198</v>
      </c>
    </row>
    <row r="6" spans="1:6" ht="38.25" customHeight="1">
      <c r="A6" s="86" t="s">
        <v>199</v>
      </c>
      <c r="B6" s="87" t="s">
        <v>200</v>
      </c>
    </row>
    <row r="7" spans="1:6" ht="51" customHeight="1">
      <c r="A7" s="86" t="s">
        <v>41</v>
      </c>
      <c r="B7" s="87" t="s">
        <v>201</v>
      </c>
    </row>
    <row r="8" spans="1:6" ht="25.5" customHeight="1">
      <c r="A8" s="86" t="s">
        <v>202</v>
      </c>
      <c r="B8" s="87" t="s">
        <v>203</v>
      </c>
    </row>
    <row r="9" spans="1:6" ht="25.5" customHeight="1">
      <c r="A9" s="86" t="s">
        <v>84</v>
      </c>
      <c r="B9" s="87" t="s">
        <v>204</v>
      </c>
    </row>
    <row r="10" spans="1:6" ht="25.5" customHeight="1">
      <c r="A10" s="86" t="s">
        <v>56</v>
      </c>
      <c r="B10" s="87" t="s">
        <v>205</v>
      </c>
    </row>
    <row r="11" spans="1:6" ht="38.25" customHeight="1">
      <c r="A11" s="86" t="s">
        <v>206</v>
      </c>
      <c r="B11" s="87" t="s">
        <v>207</v>
      </c>
    </row>
    <row r="12" spans="1:6" ht="25.5" customHeight="1">
      <c r="A12" s="86" t="s">
        <v>94</v>
      </c>
      <c r="B12" s="87" t="s">
        <v>208</v>
      </c>
    </row>
    <row r="13" spans="1:6" ht="38.25" customHeight="1">
      <c r="A13" s="86" t="s">
        <v>209</v>
      </c>
      <c r="B13" s="87" t="s">
        <v>210</v>
      </c>
    </row>
  </sheetData>
  <pageMargins left="0.75" right="0.75" top="1" bottom="1" header="0.511811023622047" footer="0.511811023622047"/>
  <pageSetup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1C0A51F6F2DA4C89F1E53502ECE166" ma:contentTypeVersion="12" ma:contentTypeDescription="Create a new document." ma:contentTypeScope="" ma:versionID="112c65f6da1c2dc7ff74d1bc2167a0b4">
  <xsd:schema xmlns:xsd="http://www.w3.org/2001/XMLSchema" xmlns:xs="http://www.w3.org/2001/XMLSchema" xmlns:p="http://schemas.microsoft.com/office/2006/metadata/properties" xmlns:ns2="300bcc46-68b8-44e7-9b73-14c20043ea59" xmlns:ns3="ddaf3e67-7042-45ec-901a-44d10e914705" targetNamespace="http://schemas.microsoft.com/office/2006/metadata/properties" ma:root="true" ma:fieldsID="2dfbbf75104d798b2c8af26b0895e93b" ns2:_="" ns3:_="">
    <xsd:import namespace="300bcc46-68b8-44e7-9b73-14c20043ea59"/>
    <xsd:import namespace="ddaf3e67-7042-45ec-901a-44d10e9147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0bcc46-68b8-44e7-9b73-14c20043ea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1aee0d8-44b0-4442-b6a1-1f6894e516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af3e67-7042-45ec-901a-44d10e9147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338cd13-9043-4456-a9c7-ac401e3926f7}" ma:internalName="TaxCatchAll" ma:showField="CatchAllData" ma:web="ddaf3e67-7042-45ec-901a-44d10e9147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00bcc46-68b8-44e7-9b73-14c20043ea59">
      <Terms xmlns="http://schemas.microsoft.com/office/infopath/2007/PartnerControls"/>
    </lcf76f155ced4ddcb4097134ff3c332f>
    <TaxCatchAll xmlns="ddaf3e67-7042-45ec-901a-44d10e914705" xsi:nil="true"/>
  </documentManagement>
</p:properties>
</file>

<file path=customXml/itemProps1.xml><?xml version="1.0" encoding="utf-8"?>
<ds:datastoreItem xmlns:ds="http://schemas.openxmlformats.org/officeDocument/2006/customXml" ds:itemID="{E14FA61E-374B-43F5-A539-1F329EA515E2}"/>
</file>

<file path=customXml/itemProps2.xml><?xml version="1.0" encoding="utf-8"?>
<ds:datastoreItem xmlns:ds="http://schemas.openxmlformats.org/officeDocument/2006/customXml" ds:itemID="{92E74EBF-343E-462E-BA62-F32139E71FF1}"/>
</file>

<file path=customXml/itemProps3.xml><?xml version="1.0" encoding="utf-8"?>
<ds:datastoreItem xmlns:ds="http://schemas.openxmlformats.org/officeDocument/2006/customXml" ds:itemID="{AF561EF0-470F-4C70-B289-6D9E865D93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Legal Disclaimer</vt:lpstr>
      <vt:lpstr>Summary Key Metrics</vt:lpstr>
      <vt:lpstr>IFRS Income Statement</vt:lpstr>
      <vt:lpstr>Non-GAAP DE Statement</vt:lpstr>
      <vt:lpstr>Reconciliation DE to NI</vt:lpstr>
      <vt:lpstr>IFRS Balance Sheet</vt:lpstr>
      <vt:lpstr>AUM Rollforward</vt:lpstr>
      <vt:lpstr>FEAUM Rollforward</vt:lpstr>
      <vt:lpstr>Share Summary &amp; Capital Ret.</vt: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Montemor, Marina</dc:creator>
  <cp:lastModifiedBy>Montemor, Marina</cp:lastModifiedBy>
  <dcterms:created xsi:type="dcterms:W3CDTF">2026-11-02T23:07:42Z</dcterms:created>
  <dcterms:modified xsi:type="dcterms:W3CDTF">2026-11-03T01:14:14Z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ad8a85-1618-41ea-9016-a7216119195f_Enabled">
    <vt:lpwstr>true</vt:lpwstr>
  </property>
  <property fmtid="{D5CDD505-2E9C-101B-9397-08002B2CF9AE}" pid="3" name="MSIP_Label_3aad8a85-1618-41ea-9016-a7216119195f_SetDate">
    <vt:lpwstr>2026-11-02T23:10:38Z</vt:lpwstr>
  </property>
  <property fmtid="{D5CDD505-2E9C-101B-9397-08002B2CF9AE}" pid="4" name="MSIP_Label_3aad8a85-1618-41ea-9016-a7216119195f_Method">
    <vt:lpwstr>Privileged</vt:lpwstr>
  </property>
  <property fmtid="{D5CDD505-2E9C-101B-9397-08002B2CF9AE}" pid="5" name="MSIP_Label_3aad8a85-1618-41ea-9016-a7216119195f_Name">
    <vt:lpwstr>Public</vt:lpwstr>
  </property>
  <property fmtid="{D5CDD505-2E9C-101B-9397-08002B2CF9AE}" pid="6" name="MSIP_Label_3aad8a85-1618-41ea-9016-a7216119195f_SiteId">
    <vt:lpwstr>60367fa4-9ea6-46cb-8d81-c9698bb7db3a</vt:lpwstr>
  </property>
  <property fmtid="{D5CDD505-2E9C-101B-9397-08002B2CF9AE}" pid="7" name="MSIP_Label_3aad8a85-1618-41ea-9016-a7216119195f_ActionId">
    <vt:lpwstr>b3e6ed12-8022-4fa5-b863-0cdd14fbf5d0</vt:lpwstr>
  </property>
  <property fmtid="{D5CDD505-2E9C-101B-9397-08002B2CF9AE}" pid="8" name="MSIP_Label_3aad8a85-1618-41ea-9016-a7216119195f_ContentBits">
    <vt:lpwstr>0</vt:lpwstr>
  </property>
  <property fmtid="{D5CDD505-2E9C-101B-9397-08002B2CF9AE}" pid="9" name="MSIP_Label_3aad8a85-1618-41ea-9016-a7216119195f_Tag">
    <vt:lpwstr>10, 0, 1, 1</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y fmtid="{D5CDD505-2E9C-101B-9397-08002B2CF9AE}" pid="12" name="ContentTypeId">
    <vt:lpwstr>0x010100B01C0A51F6F2DA4C89F1E53502ECE166</vt:lpwstr>
  </property>
</Properties>
</file>